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20" sheetId="89" r:id="rId2"/>
    <sheet name="Tabella 21" sheetId="90" r:id="rId3"/>
    <sheet name="Tabella 22" sheetId="91" r:id="rId4"/>
  </sheets>
  <definedNames>
    <definedName name="_xlnm.Print_Area" localSheetId="0">Indice!$A$1:$A$11</definedName>
    <definedName name="_xlnm.Print_Area" localSheetId="1">'Tabella 20'!$A$1:$L$20</definedName>
    <definedName name="_xlnm.Print_Area" localSheetId="2">'Tabella 21'!$A$1:$L$20</definedName>
  </definedNames>
  <calcPr calcId="145621"/>
</workbook>
</file>

<file path=xl/calcChain.xml><?xml version="1.0" encoding="utf-8"?>
<calcChain xmlns="http://schemas.openxmlformats.org/spreadsheetml/2006/main">
  <c r="J20" i="91" l="1"/>
  <c r="I20" i="91"/>
  <c r="J19" i="91"/>
  <c r="I19" i="91"/>
  <c r="J18" i="91"/>
  <c r="I18" i="91"/>
  <c r="J17" i="91"/>
  <c r="I17" i="91"/>
  <c r="J16" i="91"/>
  <c r="I16" i="91"/>
  <c r="J15" i="91"/>
  <c r="I15" i="91"/>
  <c r="J14" i="91"/>
  <c r="I14" i="91"/>
  <c r="J13" i="91"/>
  <c r="I13" i="91"/>
  <c r="J12" i="91"/>
  <c r="I12" i="91"/>
  <c r="J11" i="91"/>
  <c r="I11" i="91"/>
  <c r="J10" i="91"/>
  <c r="I10" i="91"/>
  <c r="J9" i="91"/>
  <c r="I9" i="91"/>
  <c r="J8" i="91"/>
  <c r="I8" i="91"/>
  <c r="J7" i="91"/>
  <c r="I7" i="91"/>
  <c r="J6" i="91"/>
  <c r="I6" i="91"/>
  <c r="J5" i="91"/>
  <c r="I5" i="91"/>
  <c r="K16" i="90"/>
  <c r="J16" i="90"/>
  <c r="I16" i="90"/>
  <c r="K15" i="90"/>
  <c r="J15" i="90"/>
  <c r="I15" i="90"/>
  <c r="L15" i="90" s="1"/>
  <c r="K14" i="90"/>
  <c r="J14" i="90"/>
  <c r="I14" i="90"/>
  <c r="K13" i="90"/>
  <c r="J13" i="90"/>
  <c r="I13" i="90"/>
  <c r="L13" i="90" s="1"/>
  <c r="K12" i="90"/>
  <c r="J12" i="90"/>
  <c r="I12" i="90"/>
  <c r="K11" i="90"/>
  <c r="J11" i="90"/>
  <c r="I11" i="90"/>
  <c r="L11" i="90" s="1"/>
  <c r="K10" i="90"/>
  <c r="J10" i="90"/>
  <c r="I10" i="90"/>
  <c r="K9" i="90"/>
  <c r="J9" i="90"/>
  <c r="I9" i="90"/>
  <c r="L9" i="90" s="1"/>
  <c r="K8" i="90"/>
  <c r="J8" i="90"/>
  <c r="I8" i="90"/>
  <c r="K7" i="90"/>
  <c r="J7" i="90"/>
  <c r="I7" i="90"/>
  <c r="L7" i="90" s="1"/>
  <c r="K6" i="90"/>
  <c r="J6" i="90"/>
  <c r="I6" i="90"/>
  <c r="K5" i="90"/>
  <c r="J5" i="90"/>
  <c r="I5" i="90"/>
  <c r="L5" i="90" s="1"/>
  <c r="K16" i="89"/>
  <c r="J16" i="89"/>
  <c r="I16" i="89"/>
  <c r="K15" i="89"/>
  <c r="J15" i="89"/>
  <c r="I15" i="89"/>
  <c r="L15" i="89" s="1"/>
  <c r="K14" i="89"/>
  <c r="J14" i="89"/>
  <c r="I14" i="89"/>
  <c r="K13" i="89"/>
  <c r="J13" i="89"/>
  <c r="I13" i="89"/>
  <c r="L13" i="89" s="1"/>
  <c r="K12" i="89"/>
  <c r="J12" i="89"/>
  <c r="I12" i="89"/>
  <c r="K11" i="89"/>
  <c r="J11" i="89"/>
  <c r="I11" i="89"/>
  <c r="L11" i="89" s="1"/>
  <c r="K10" i="89"/>
  <c r="J10" i="89"/>
  <c r="I10" i="89"/>
  <c r="K9" i="89"/>
  <c r="J9" i="89"/>
  <c r="I9" i="89"/>
  <c r="L9" i="89" s="1"/>
  <c r="K8" i="89"/>
  <c r="J8" i="89"/>
  <c r="I8" i="89"/>
  <c r="K7" i="89"/>
  <c r="J7" i="89"/>
  <c r="I7" i="89"/>
  <c r="L7" i="89" s="1"/>
  <c r="K6" i="89"/>
  <c r="J6" i="89"/>
  <c r="I6" i="89"/>
  <c r="K5" i="89"/>
  <c r="J5" i="89"/>
  <c r="I5" i="89"/>
  <c r="L5" i="89" s="1"/>
  <c r="L6" i="89" l="1"/>
  <c r="L8" i="89"/>
  <c r="L10" i="89"/>
  <c r="L12" i="89"/>
  <c r="L14" i="89"/>
  <c r="L16" i="89"/>
  <c r="L6" i="90"/>
  <c r="L8" i="90"/>
  <c r="L10" i="90"/>
  <c r="L12" i="90"/>
  <c r="L14" i="90"/>
  <c r="L16" i="90"/>
  <c r="K5" i="91"/>
  <c r="K6" i="91"/>
  <c r="K7" i="91"/>
  <c r="K8" i="91"/>
  <c r="K9" i="91"/>
  <c r="K10" i="91"/>
  <c r="K11" i="91"/>
  <c r="K12" i="91"/>
  <c r="K13" i="91"/>
  <c r="K14" i="91"/>
  <c r="K15" i="91"/>
  <c r="K16" i="91"/>
  <c r="K17" i="91"/>
  <c r="K18" i="91"/>
  <c r="K19" i="91"/>
  <c r="K20" i="91"/>
</calcChain>
</file>

<file path=xl/sharedStrings.xml><?xml version="1.0" encoding="utf-8"?>
<sst xmlns="http://schemas.openxmlformats.org/spreadsheetml/2006/main" count="107" uniqueCount="43">
  <si>
    <t>Femmina</t>
  </si>
  <si>
    <t>Maschio</t>
  </si>
  <si>
    <t>Totale Femmine</t>
  </si>
  <si>
    <t>Totale Maschi</t>
  </si>
  <si>
    <t>Gli stessi corsi che facevano i vecchi istituti tecnici della scuola superiore</t>
  </si>
  <si>
    <t>Corsi di formazione terziaria non universitaria a cui si accede solo se si ha gia' un titolo di scuola secondaria di secondo grado</t>
  </si>
  <si>
    <t>Corsi di Laurea che rilasciano un diploma di tecnico superiore nel campo delle nuove tecnologie</t>
  </si>
  <si>
    <t>Percorsi per la creazione di impresa realizzati in collaborazione tra universita' e scuola</t>
  </si>
  <si>
    <t>Si', indica il fatto che dopo 3 anni si acquisisce un diploma universitario, solo alla fine dei 5 anni si ottiene la laurea</t>
  </si>
  <si>
    <t>Si', indica il fatto che la maggior parte degli studi universitari ora e' divisa in due cicli, uno iniziale di 3 anni e un biennio successivo di specializzazione</t>
  </si>
  <si>
    <t>No, non ne avevo sentito parlare</t>
  </si>
  <si>
    <t>Si', ma non ne conosco il significato</t>
  </si>
  <si>
    <t>Totale Intervistati</t>
  </si>
  <si>
    <t>Classe di età degli intervistati che non hanno figli</t>
  </si>
  <si>
    <t>Classe di età degli intervistati con filgli</t>
  </si>
  <si>
    <t>Percorsi realizzati dalla scuola secondaria di secondo grado che formano professionalità di tecnici e quadri</t>
  </si>
  <si>
    <t>Percorsi universitari per ottenere la specializzazione accademica</t>
  </si>
  <si>
    <t>Percorsi realizzati dalle aziende per formare quadri e tecnici aziendali</t>
  </si>
  <si>
    <t>Percorsi per la specializzazione tecnica superiore per giovani e adulti con o senza il diploma superiore</t>
  </si>
  <si>
    <t>Totale</t>
  </si>
  <si>
    <t>Genere</t>
  </si>
  <si>
    <t>Intervistati con figli</t>
  </si>
  <si>
    <t xml:space="preserve">Intervistati senza figli </t>
  </si>
  <si>
    <t>Intervistati</t>
  </si>
  <si>
    <t>Quali sono i corsi che realizzano ITS</t>
  </si>
  <si>
    <t xml:space="preserve"> Indagine sulla conoscenza della popolazione 30-54enne sul sistema di istruzione e formazione professionale in Italia (dicembre 2013)</t>
  </si>
  <si>
    <t xml:space="preserve">Indice tabelle </t>
  </si>
  <si>
    <t>Nota: I dati presenti in queste tabelle sono il risultato di una domanda a risposta multipla</t>
  </si>
  <si>
    <t>30-39 
(v.a.)</t>
  </si>
  <si>
    <t>(v.a.)</t>
  </si>
  <si>
    <t>40-49
(v.a.)</t>
  </si>
  <si>
    <t>50-54
(v.a.)</t>
  </si>
  <si>
    <r>
      <t xml:space="preserve">Totale
</t>
    </r>
    <r>
      <rPr>
        <sz val="10"/>
        <rFont val="Arial"/>
        <family val="2"/>
      </rPr>
      <t>(v.a.)</t>
    </r>
  </si>
  <si>
    <r>
      <rPr>
        <b/>
        <sz val="10"/>
        <rFont val="Arial"/>
        <family val="2"/>
      </rPr>
      <t>falso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</si>
  <si>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non so</t>
    </r>
    <r>
      <rPr>
        <sz val="10"/>
        <rFont val="Arial"/>
        <family val="2"/>
      </rPr>
      <t xml:space="preserve">
(v.a.)</t>
    </r>
  </si>
  <si>
    <r>
      <rPr>
        <b/>
        <sz val="10"/>
        <rFont val="Arial"/>
        <family val="2"/>
      </rPr>
      <t>vero</t>
    </r>
    <r>
      <rPr>
        <sz val="10"/>
        <rFont val="Arial"/>
        <family val="2"/>
      </rPr>
      <t xml:space="preserve">
(v.a.)</t>
    </r>
  </si>
  <si>
    <r>
      <t>Totale</t>
    </r>
    <r>
      <rPr>
        <sz val="10"/>
        <rFont val="Arial"/>
        <family val="2"/>
      </rPr>
      <t xml:space="preserve">
(v.a.)</t>
    </r>
  </si>
  <si>
    <t>Tabella 21 - Quali corsi realizzano gli istituti tecnici superiori (ITS) per genere e composizione familiare (domanda a risposta multipla in valore assoluto) - dicembre 2013</t>
  </si>
  <si>
    <t>Tabella 22 - Conoscenza relativa alla riforma universitaria chiamata 3 più 2  per genere, classe di età e composizione familiare (v.a.) - dicembre 2013</t>
  </si>
  <si>
    <t>Tabella 20 - Definizione percorsi  (IFTS) per genere e composizione familiare (domanda a risposta multipla in valore assoluto) - dicembre 2013</t>
  </si>
  <si>
    <t xml:space="preserve">Conoscenza della riforma universitaria 3 più 2 </t>
  </si>
  <si>
    <t>Fonte: indagine campionaria nazionale "sulla conoscenza del sistema educativo italiano da parte della popolazione 30-54enni" - ISFOL (dicembre 2013)</t>
  </si>
  <si>
    <t xml:space="preserve">Cosa sono gli IFTS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</si>
</sst>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top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3" fontId="0" fillId="0" borderId="7" xfId="0" applyNumberForma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Normal="100" workbookViewId="0">
      <selection activeCell="A2" sqref="A2"/>
    </sheetView>
  </sheetViews>
  <sheetFormatPr defaultColWidth="9" defaultRowHeight="12.35" x14ac:dyDescent="0.2"/>
  <cols>
    <col min="1" max="1" width="89" style="26" customWidth="1"/>
    <col min="2" max="2" width="12.375" style="5" customWidth="1"/>
    <col min="3" max="16384" width="9" style="5"/>
  </cols>
  <sheetData>
    <row r="1" spans="1:12" ht="24.65" x14ac:dyDescent="0.2">
      <c r="A1" s="27" t="s">
        <v>25</v>
      </c>
    </row>
    <row r="2" spans="1:12" x14ac:dyDescent="0.2">
      <c r="A2"/>
    </row>
    <row r="3" spans="1:12" ht="13" x14ac:dyDescent="0.2">
      <c r="A3" s="14" t="s">
        <v>26</v>
      </c>
    </row>
    <row r="6" spans="1:12" ht="29.2" customHeight="1" x14ac:dyDescent="0.2">
      <c r="A6" s="29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24.65" x14ac:dyDescent="0.2">
      <c r="A8" s="13" t="s">
        <v>37</v>
      </c>
    </row>
    <row r="10" spans="1:12" ht="24.65" x14ac:dyDescent="0.2">
      <c r="A10" s="13" t="s">
        <v>38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A2" sqref="A2"/>
    </sheetView>
  </sheetViews>
  <sheetFormatPr defaultRowHeight="12.35" x14ac:dyDescent="0.2"/>
  <cols>
    <col min="1" max="1" width="13.75" customWidth="1"/>
    <col min="2" max="2" width="42" customWidth="1"/>
    <col min="3" max="3" width="10.875" bestFit="1" customWidth="1"/>
    <col min="4" max="6" width="9.25" bestFit="1" customWidth="1"/>
    <col min="7" max="7" width="10.875" bestFit="1" customWidth="1"/>
    <col min="8" max="8" width="9.625" customWidth="1"/>
    <col min="9" max="9" width="10.75" customWidth="1"/>
    <col min="10" max="10" width="12.625" customWidth="1"/>
    <col min="11" max="11" width="10.375" customWidth="1"/>
  </cols>
  <sheetData>
    <row r="1" spans="1:12" ht="14.3" customHeight="1" x14ac:dyDescent="0.2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29"/>
      <c r="L1" s="29"/>
    </row>
    <row r="2" spans="1:1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3" x14ac:dyDescent="0.25">
      <c r="A3" s="35" t="s">
        <v>20</v>
      </c>
      <c r="B3" s="35" t="s">
        <v>42</v>
      </c>
      <c r="C3" s="35" t="s">
        <v>22</v>
      </c>
      <c r="D3" s="35"/>
      <c r="E3" s="35"/>
      <c r="F3" s="35" t="s">
        <v>21</v>
      </c>
      <c r="G3" s="35"/>
      <c r="H3" s="35"/>
      <c r="I3" s="36" t="s">
        <v>19</v>
      </c>
      <c r="J3" s="36"/>
      <c r="K3" s="36"/>
      <c r="L3" s="34" t="s">
        <v>32</v>
      </c>
    </row>
    <row r="4" spans="1:12" ht="25.3" x14ac:dyDescent="0.2">
      <c r="A4" s="35"/>
      <c r="B4" s="35"/>
      <c r="C4" s="25" t="s">
        <v>33</v>
      </c>
      <c r="D4" s="25" t="s">
        <v>34</v>
      </c>
      <c r="E4" s="25" t="s">
        <v>35</v>
      </c>
      <c r="F4" s="25" t="s">
        <v>33</v>
      </c>
      <c r="G4" s="25" t="s">
        <v>34</v>
      </c>
      <c r="H4" s="25" t="s">
        <v>35</v>
      </c>
      <c r="I4" s="25" t="s">
        <v>33</v>
      </c>
      <c r="J4" s="25" t="s">
        <v>34</v>
      </c>
      <c r="K4" s="25" t="s">
        <v>35</v>
      </c>
      <c r="L4" s="34"/>
    </row>
    <row r="5" spans="1:12" ht="37" x14ac:dyDescent="0.2">
      <c r="A5" s="31" t="s">
        <v>23</v>
      </c>
      <c r="B5" s="12" t="s">
        <v>15</v>
      </c>
      <c r="C5" s="8">
        <v>448</v>
      </c>
      <c r="D5" s="8">
        <v>1086</v>
      </c>
      <c r="E5" s="8">
        <v>798</v>
      </c>
      <c r="F5" s="8">
        <v>623</v>
      </c>
      <c r="G5" s="8">
        <v>1440</v>
      </c>
      <c r="H5" s="8">
        <v>1199</v>
      </c>
      <c r="I5" s="7">
        <f t="shared" ref="I5:K16" si="0">+F5+C5</f>
        <v>1071</v>
      </c>
      <c r="J5" s="7">
        <f t="shared" si="0"/>
        <v>2526</v>
      </c>
      <c r="K5" s="7">
        <f t="shared" si="0"/>
        <v>1997</v>
      </c>
      <c r="L5" s="23">
        <f>SUM(I5:K5)</f>
        <v>5594</v>
      </c>
    </row>
    <row r="6" spans="1:12" ht="24.65" x14ac:dyDescent="0.2">
      <c r="A6" s="32"/>
      <c r="B6" s="12" t="s">
        <v>16</v>
      </c>
      <c r="C6" s="8">
        <v>958</v>
      </c>
      <c r="D6" s="8">
        <v>1054</v>
      </c>
      <c r="E6" s="8">
        <v>320</v>
      </c>
      <c r="F6" s="8">
        <v>1307</v>
      </c>
      <c r="G6" s="8">
        <v>1417</v>
      </c>
      <c r="H6" s="8">
        <v>538</v>
      </c>
      <c r="I6" s="7">
        <f t="shared" si="0"/>
        <v>2265</v>
      </c>
      <c r="J6" s="7">
        <f t="shared" si="0"/>
        <v>2471</v>
      </c>
      <c r="K6" s="7">
        <f t="shared" si="0"/>
        <v>858</v>
      </c>
      <c r="L6" s="23">
        <f t="shared" ref="L6:L16" si="1">SUM(I6:K6)</f>
        <v>5594</v>
      </c>
    </row>
    <row r="7" spans="1:12" ht="24.65" x14ac:dyDescent="0.2">
      <c r="A7" s="32"/>
      <c r="B7" s="12" t="s">
        <v>17</v>
      </c>
      <c r="C7" s="8">
        <v>774</v>
      </c>
      <c r="D7" s="8">
        <v>1115</v>
      </c>
      <c r="E7" s="8">
        <v>443</v>
      </c>
      <c r="F7" s="8">
        <v>1079</v>
      </c>
      <c r="G7" s="8">
        <v>1512</v>
      </c>
      <c r="H7" s="8">
        <v>671</v>
      </c>
      <c r="I7" s="7">
        <f t="shared" si="0"/>
        <v>1853</v>
      </c>
      <c r="J7" s="7">
        <f t="shared" si="0"/>
        <v>2627</v>
      </c>
      <c r="K7" s="7">
        <f t="shared" si="0"/>
        <v>1114</v>
      </c>
      <c r="L7" s="23">
        <f t="shared" si="1"/>
        <v>5594</v>
      </c>
    </row>
    <row r="8" spans="1:12" ht="37" x14ac:dyDescent="0.2">
      <c r="A8" s="33"/>
      <c r="B8" s="12" t="s">
        <v>18</v>
      </c>
      <c r="C8" s="8">
        <v>489</v>
      </c>
      <c r="D8" s="8">
        <v>1109</v>
      </c>
      <c r="E8" s="8">
        <v>734</v>
      </c>
      <c r="F8" s="8">
        <v>757</v>
      </c>
      <c r="G8" s="8">
        <v>1437</v>
      </c>
      <c r="H8" s="8">
        <v>1068</v>
      </c>
      <c r="I8" s="7">
        <f t="shared" si="0"/>
        <v>1246</v>
      </c>
      <c r="J8" s="7">
        <f t="shared" si="0"/>
        <v>2546</v>
      </c>
      <c r="K8" s="7">
        <f t="shared" si="0"/>
        <v>1802</v>
      </c>
      <c r="L8" s="23">
        <f t="shared" si="1"/>
        <v>5594</v>
      </c>
    </row>
    <row r="9" spans="1:12" ht="37" x14ac:dyDescent="0.2">
      <c r="A9" s="31" t="s">
        <v>0</v>
      </c>
      <c r="B9" s="12" t="s">
        <v>15</v>
      </c>
      <c r="C9" s="8">
        <v>197</v>
      </c>
      <c r="D9" s="8">
        <v>549</v>
      </c>
      <c r="E9" s="8">
        <v>383</v>
      </c>
      <c r="F9" s="8">
        <v>280</v>
      </c>
      <c r="G9" s="8">
        <v>785</v>
      </c>
      <c r="H9" s="8">
        <v>674</v>
      </c>
      <c r="I9" s="7">
        <f t="shared" si="0"/>
        <v>477</v>
      </c>
      <c r="J9" s="7">
        <f t="shared" si="0"/>
        <v>1334</v>
      </c>
      <c r="K9" s="7">
        <f t="shared" si="0"/>
        <v>1057</v>
      </c>
      <c r="L9" s="23">
        <f t="shared" si="1"/>
        <v>2868</v>
      </c>
    </row>
    <row r="10" spans="1:12" ht="24.65" x14ac:dyDescent="0.2">
      <c r="A10" s="32"/>
      <c r="B10" s="12" t="s">
        <v>16</v>
      </c>
      <c r="C10" s="8">
        <v>471</v>
      </c>
      <c r="D10" s="8">
        <v>513</v>
      </c>
      <c r="E10" s="8">
        <v>145</v>
      </c>
      <c r="F10" s="8">
        <v>640</v>
      </c>
      <c r="G10" s="8">
        <v>799</v>
      </c>
      <c r="H10" s="8">
        <v>300</v>
      </c>
      <c r="I10" s="7">
        <f t="shared" si="0"/>
        <v>1111</v>
      </c>
      <c r="J10" s="7">
        <f t="shared" si="0"/>
        <v>1312</v>
      </c>
      <c r="K10" s="7">
        <f t="shared" si="0"/>
        <v>445</v>
      </c>
      <c r="L10" s="23">
        <f t="shared" si="1"/>
        <v>2868</v>
      </c>
    </row>
    <row r="11" spans="1:12" ht="24.65" x14ac:dyDescent="0.2">
      <c r="A11" s="32"/>
      <c r="B11" s="12" t="s">
        <v>17</v>
      </c>
      <c r="C11" s="8">
        <v>364</v>
      </c>
      <c r="D11" s="8">
        <v>547</v>
      </c>
      <c r="E11" s="8">
        <v>218</v>
      </c>
      <c r="F11" s="8">
        <v>513</v>
      </c>
      <c r="G11" s="8">
        <v>834</v>
      </c>
      <c r="H11" s="8">
        <v>392</v>
      </c>
      <c r="I11" s="7">
        <f t="shared" si="0"/>
        <v>877</v>
      </c>
      <c r="J11" s="7">
        <f t="shared" si="0"/>
        <v>1381</v>
      </c>
      <c r="K11" s="7">
        <f t="shared" si="0"/>
        <v>610</v>
      </c>
      <c r="L11" s="23">
        <f t="shared" si="1"/>
        <v>2868</v>
      </c>
    </row>
    <row r="12" spans="1:12" ht="37" x14ac:dyDescent="0.2">
      <c r="A12" s="33"/>
      <c r="B12" s="12" t="s">
        <v>18</v>
      </c>
      <c r="C12" s="8">
        <v>219</v>
      </c>
      <c r="D12" s="8">
        <v>543</v>
      </c>
      <c r="E12" s="8">
        <v>367</v>
      </c>
      <c r="F12" s="8">
        <v>385</v>
      </c>
      <c r="G12" s="8">
        <v>791</v>
      </c>
      <c r="H12" s="8">
        <v>563</v>
      </c>
      <c r="I12" s="7">
        <f t="shared" si="0"/>
        <v>604</v>
      </c>
      <c r="J12" s="7">
        <f t="shared" si="0"/>
        <v>1334</v>
      </c>
      <c r="K12" s="7">
        <f t="shared" si="0"/>
        <v>930</v>
      </c>
      <c r="L12" s="23">
        <f t="shared" si="1"/>
        <v>2868</v>
      </c>
    </row>
    <row r="13" spans="1:12" ht="37" x14ac:dyDescent="0.2">
      <c r="A13" s="31" t="s">
        <v>1</v>
      </c>
      <c r="B13" s="12" t="s">
        <v>15</v>
      </c>
      <c r="C13" s="8">
        <v>251</v>
      </c>
      <c r="D13" s="8">
        <v>537</v>
      </c>
      <c r="E13" s="8">
        <v>415</v>
      </c>
      <c r="F13" s="8">
        <v>343</v>
      </c>
      <c r="G13" s="8">
        <v>655</v>
      </c>
      <c r="H13" s="8">
        <v>525</v>
      </c>
      <c r="I13" s="7">
        <f t="shared" si="0"/>
        <v>594</v>
      </c>
      <c r="J13" s="7">
        <f t="shared" si="0"/>
        <v>1192</v>
      </c>
      <c r="K13" s="7">
        <f t="shared" si="0"/>
        <v>940</v>
      </c>
      <c r="L13" s="23">
        <f t="shared" si="1"/>
        <v>2726</v>
      </c>
    </row>
    <row r="14" spans="1:12" ht="24.65" x14ac:dyDescent="0.2">
      <c r="A14" s="32"/>
      <c r="B14" s="12" t="s">
        <v>16</v>
      </c>
      <c r="C14" s="8">
        <v>487</v>
      </c>
      <c r="D14" s="8">
        <v>541</v>
      </c>
      <c r="E14" s="8">
        <v>175</v>
      </c>
      <c r="F14" s="8">
        <v>667</v>
      </c>
      <c r="G14" s="8">
        <v>618</v>
      </c>
      <c r="H14" s="8">
        <v>238</v>
      </c>
      <c r="I14" s="7">
        <f t="shared" si="0"/>
        <v>1154</v>
      </c>
      <c r="J14" s="7">
        <f t="shared" si="0"/>
        <v>1159</v>
      </c>
      <c r="K14" s="7">
        <f t="shared" si="0"/>
        <v>413</v>
      </c>
      <c r="L14" s="23">
        <f t="shared" si="1"/>
        <v>2726</v>
      </c>
    </row>
    <row r="15" spans="1:12" ht="24.65" x14ac:dyDescent="0.2">
      <c r="A15" s="32"/>
      <c r="B15" s="12" t="s">
        <v>17</v>
      </c>
      <c r="C15" s="8">
        <v>410</v>
      </c>
      <c r="D15" s="8">
        <v>568</v>
      </c>
      <c r="E15" s="8">
        <v>225</v>
      </c>
      <c r="F15" s="8">
        <v>566</v>
      </c>
      <c r="G15" s="8">
        <v>678</v>
      </c>
      <c r="H15" s="8">
        <v>279</v>
      </c>
      <c r="I15" s="7">
        <f t="shared" si="0"/>
        <v>976</v>
      </c>
      <c r="J15" s="7">
        <f t="shared" si="0"/>
        <v>1246</v>
      </c>
      <c r="K15" s="7">
        <f t="shared" si="0"/>
        <v>504</v>
      </c>
      <c r="L15" s="23">
        <f t="shared" si="1"/>
        <v>2726</v>
      </c>
    </row>
    <row r="16" spans="1:12" ht="37" x14ac:dyDescent="0.2">
      <c r="A16" s="33"/>
      <c r="B16" s="12" t="s">
        <v>18</v>
      </c>
      <c r="C16" s="8">
        <v>270</v>
      </c>
      <c r="D16" s="8">
        <v>566</v>
      </c>
      <c r="E16" s="8">
        <v>367</v>
      </c>
      <c r="F16" s="8">
        <v>372</v>
      </c>
      <c r="G16" s="8">
        <v>646</v>
      </c>
      <c r="H16" s="8">
        <v>505</v>
      </c>
      <c r="I16" s="7">
        <f t="shared" si="0"/>
        <v>642</v>
      </c>
      <c r="J16" s="7">
        <f t="shared" si="0"/>
        <v>1212</v>
      </c>
      <c r="K16" s="7">
        <f t="shared" si="0"/>
        <v>872</v>
      </c>
      <c r="L16" s="23">
        <f t="shared" si="1"/>
        <v>2726</v>
      </c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6" t="s">
        <v>27</v>
      </c>
    </row>
    <row r="19" spans="1:11" x14ac:dyDescent="0.2">
      <c r="A19" s="1"/>
    </row>
    <row r="20" spans="1:11" ht="12.35" customHeight="1" x14ac:dyDescent="0.2">
      <c r="A20" s="30" t="s">
        <v>41</v>
      </c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1">
    <mergeCell ref="A1:J1"/>
    <mergeCell ref="A20:J20"/>
    <mergeCell ref="A9:A12"/>
    <mergeCell ref="A13:A16"/>
    <mergeCell ref="L3:L4"/>
    <mergeCell ref="A3:A4"/>
    <mergeCell ref="B3:B4"/>
    <mergeCell ref="C3:E3"/>
    <mergeCell ref="F3:H3"/>
    <mergeCell ref="I3:K3"/>
    <mergeCell ref="A5:A8"/>
  </mergeCells>
  <pageMargins left="0.3" right="0.25" top="0.65" bottom="0.56999999999999995" header="0.5" footer="0.33"/>
  <pageSetup paperSize="9" scale="91" orientation="landscape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A2" sqref="A2"/>
    </sheetView>
  </sheetViews>
  <sheetFormatPr defaultColWidth="9.125" defaultRowHeight="12.35" x14ac:dyDescent="0.2"/>
  <cols>
    <col min="1" max="1" width="13.125" style="2" customWidth="1"/>
    <col min="2" max="2" width="42" style="2" customWidth="1"/>
    <col min="3" max="3" width="10.875" style="2" bestFit="1" customWidth="1"/>
    <col min="4" max="6" width="9.25" style="2" bestFit="1" customWidth="1"/>
    <col min="7" max="7" width="10.875" style="2" bestFit="1" customWidth="1"/>
    <col min="8" max="8" width="9.625" style="2" customWidth="1"/>
    <col min="9" max="10" width="10.625" style="2" customWidth="1"/>
    <col min="11" max="11" width="10.375" style="2" customWidth="1"/>
    <col min="12" max="16384" width="9.125" style="2"/>
  </cols>
  <sheetData>
    <row r="1" spans="1:12" x14ac:dyDescent="0.2">
      <c r="A1" s="5" t="s">
        <v>37</v>
      </c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3" x14ac:dyDescent="0.25">
      <c r="A3" s="35" t="s">
        <v>20</v>
      </c>
      <c r="B3" s="35" t="s">
        <v>24</v>
      </c>
      <c r="C3" s="35" t="s">
        <v>22</v>
      </c>
      <c r="D3" s="35"/>
      <c r="E3" s="35"/>
      <c r="F3" s="35" t="s">
        <v>21</v>
      </c>
      <c r="G3" s="35"/>
      <c r="H3" s="35"/>
      <c r="I3" s="36" t="s">
        <v>19</v>
      </c>
      <c r="J3" s="36"/>
      <c r="K3" s="36"/>
      <c r="L3" s="34" t="s">
        <v>36</v>
      </c>
    </row>
    <row r="4" spans="1:12" ht="25.3" x14ac:dyDescent="0.2">
      <c r="A4" s="35"/>
      <c r="B4" s="31"/>
      <c r="C4" s="25" t="s">
        <v>33</v>
      </c>
      <c r="D4" s="25" t="s">
        <v>34</v>
      </c>
      <c r="E4" s="25" t="s">
        <v>35</v>
      </c>
      <c r="F4" s="25" t="s">
        <v>33</v>
      </c>
      <c r="G4" s="25" t="s">
        <v>34</v>
      </c>
      <c r="H4" s="25" t="s">
        <v>35</v>
      </c>
      <c r="I4" s="25" t="s">
        <v>33</v>
      </c>
      <c r="J4" s="25" t="s">
        <v>34</v>
      </c>
      <c r="K4" s="25" t="s">
        <v>35</v>
      </c>
      <c r="L4" s="34"/>
    </row>
    <row r="5" spans="1:12" ht="24.65" x14ac:dyDescent="0.2">
      <c r="A5" s="31" t="s">
        <v>23</v>
      </c>
      <c r="B5" s="28" t="s">
        <v>4</v>
      </c>
      <c r="C5" s="19">
        <v>519</v>
      </c>
      <c r="D5" s="19">
        <v>951</v>
      </c>
      <c r="E5" s="19">
        <v>862</v>
      </c>
      <c r="F5" s="19">
        <v>824</v>
      </c>
      <c r="G5" s="19">
        <v>1217</v>
      </c>
      <c r="H5" s="19">
        <v>1221</v>
      </c>
      <c r="I5" s="21">
        <f t="shared" ref="I5:K16" si="0">+F5+C5</f>
        <v>1343</v>
      </c>
      <c r="J5" s="21">
        <f t="shared" si="0"/>
        <v>2168</v>
      </c>
      <c r="K5" s="21">
        <f t="shared" si="0"/>
        <v>2083</v>
      </c>
      <c r="L5" s="24">
        <f>SUM(I5:K5)</f>
        <v>5594</v>
      </c>
    </row>
    <row r="6" spans="1:12" ht="37" x14ac:dyDescent="0.2">
      <c r="A6" s="32"/>
      <c r="B6" s="28" t="s">
        <v>5</v>
      </c>
      <c r="C6" s="19">
        <v>610</v>
      </c>
      <c r="D6" s="19">
        <v>1023</v>
      </c>
      <c r="E6" s="19">
        <v>699</v>
      </c>
      <c r="F6" s="19">
        <v>918</v>
      </c>
      <c r="G6" s="19">
        <v>1317</v>
      </c>
      <c r="H6" s="19">
        <v>1027</v>
      </c>
      <c r="I6" s="21">
        <f t="shared" si="0"/>
        <v>1528</v>
      </c>
      <c r="J6" s="21">
        <f t="shared" si="0"/>
        <v>2340</v>
      </c>
      <c r="K6" s="21">
        <f t="shared" si="0"/>
        <v>1726</v>
      </c>
      <c r="L6" s="24">
        <f t="shared" ref="L6:L16" si="1">SUM(I6:K6)</f>
        <v>5594</v>
      </c>
    </row>
    <row r="7" spans="1:12" ht="37" x14ac:dyDescent="0.2">
      <c r="A7" s="32"/>
      <c r="B7" s="28" t="s">
        <v>6</v>
      </c>
      <c r="C7" s="19">
        <v>1018</v>
      </c>
      <c r="D7" s="19">
        <v>934</v>
      </c>
      <c r="E7" s="19">
        <v>380</v>
      </c>
      <c r="F7" s="19">
        <v>1355</v>
      </c>
      <c r="G7" s="19">
        <v>1276</v>
      </c>
      <c r="H7" s="19">
        <v>631</v>
      </c>
      <c r="I7" s="21">
        <f t="shared" si="0"/>
        <v>2373</v>
      </c>
      <c r="J7" s="21">
        <f t="shared" si="0"/>
        <v>2210</v>
      </c>
      <c r="K7" s="21">
        <f t="shared" si="0"/>
        <v>1011</v>
      </c>
      <c r="L7" s="24">
        <f t="shared" si="1"/>
        <v>5594</v>
      </c>
    </row>
    <row r="8" spans="1:12" ht="24.65" x14ac:dyDescent="0.2">
      <c r="A8" s="33"/>
      <c r="B8" s="28" t="s">
        <v>7</v>
      </c>
      <c r="C8" s="19">
        <v>534</v>
      </c>
      <c r="D8" s="19">
        <v>1181</v>
      </c>
      <c r="E8" s="19">
        <v>617</v>
      </c>
      <c r="F8" s="19">
        <v>819</v>
      </c>
      <c r="G8" s="19">
        <v>1573</v>
      </c>
      <c r="H8" s="19">
        <v>870</v>
      </c>
      <c r="I8" s="21">
        <f t="shared" si="0"/>
        <v>1353</v>
      </c>
      <c r="J8" s="21">
        <f t="shared" si="0"/>
        <v>2754</v>
      </c>
      <c r="K8" s="21">
        <f t="shared" si="0"/>
        <v>1487</v>
      </c>
      <c r="L8" s="24">
        <f t="shared" si="1"/>
        <v>5594</v>
      </c>
    </row>
    <row r="9" spans="1:12" ht="24.65" x14ac:dyDescent="0.2">
      <c r="A9" s="31" t="s">
        <v>0</v>
      </c>
      <c r="B9" s="28" t="s">
        <v>4</v>
      </c>
      <c r="C9" s="19">
        <v>244</v>
      </c>
      <c r="D9" s="19">
        <v>482</v>
      </c>
      <c r="E9" s="19">
        <v>403</v>
      </c>
      <c r="F9" s="19">
        <v>414</v>
      </c>
      <c r="G9" s="19">
        <v>658</v>
      </c>
      <c r="H9" s="19">
        <v>667</v>
      </c>
      <c r="I9" s="21">
        <f t="shared" si="0"/>
        <v>658</v>
      </c>
      <c r="J9" s="21">
        <f t="shared" si="0"/>
        <v>1140</v>
      </c>
      <c r="K9" s="21">
        <f t="shared" si="0"/>
        <v>1070</v>
      </c>
      <c r="L9" s="24">
        <f t="shared" si="1"/>
        <v>2868</v>
      </c>
    </row>
    <row r="10" spans="1:12" ht="37" x14ac:dyDescent="0.2">
      <c r="A10" s="32"/>
      <c r="B10" s="28" t="s">
        <v>5</v>
      </c>
      <c r="C10" s="19">
        <v>288</v>
      </c>
      <c r="D10" s="19">
        <v>519</v>
      </c>
      <c r="E10" s="19">
        <v>322</v>
      </c>
      <c r="F10" s="19">
        <v>487</v>
      </c>
      <c r="G10" s="19">
        <v>716</v>
      </c>
      <c r="H10" s="19">
        <v>536</v>
      </c>
      <c r="I10" s="21">
        <f t="shared" si="0"/>
        <v>775</v>
      </c>
      <c r="J10" s="21">
        <f t="shared" si="0"/>
        <v>1235</v>
      </c>
      <c r="K10" s="21">
        <f t="shared" si="0"/>
        <v>858</v>
      </c>
      <c r="L10" s="24">
        <f t="shared" si="1"/>
        <v>2868</v>
      </c>
    </row>
    <row r="11" spans="1:12" ht="37" x14ac:dyDescent="0.2">
      <c r="A11" s="32"/>
      <c r="B11" s="28" t="s">
        <v>6</v>
      </c>
      <c r="C11" s="19">
        <v>482</v>
      </c>
      <c r="D11" s="19">
        <v>468</v>
      </c>
      <c r="E11" s="19">
        <v>179</v>
      </c>
      <c r="F11" s="19">
        <v>712</v>
      </c>
      <c r="G11" s="19">
        <v>698</v>
      </c>
      <c r="H11" s="19">
        <v>329</v>
      </c>
      <c r="I11" s="21">
        <f t="shared" si="0"/>
        <v>1194</v>
      </c>
      <c r="J11" s="21">
        <f t="shared" si="0"/>
        <v>1166</v>
      </c>
      <c r="K11" s="21">
        <f t="shared" si="0"/>
        <v>508</v>
      </c>
      <c r="L11" s="24">
        <f t="shared" si="1"/>
        <v>2868</v>
      </c>
    </row>
    <row r="12" spans="1:12" ht="24.65" x14ac:dyDescent="0.2">
      <c r="A12" s="33"/>
      <c r="B12" s="28" t="s">
        <v>7</v>
      </c>
      <c r="C12" s="19">
        <v>250</v>
      </c>
      <c r="D12" s="19">
        <v>596</v>
      </c>
      <c r="E12" s="19">
        <v>283</v>
      </c>
      <c r="F12" s="19">
        <v>420</v>
      </c>
      <c r="G12" s="19">
        <v>863</v>
      </c>
      <c r="H12" s="19">
        <v>456</v>
      </c>
      <c r="I12" s="21">
        <f t="shared" si="0"/>
        <v>670</v>
      </c>
      <c r="J12" s="21">
        <f t="shared" si="0"/>
        <v>1459</v>
      </c>
      <c r="K12" s="21">
        <f t="shared" si="0"/>
        <v>739</v>
      </c>
      <c r="L12" s="24">
        <f t="shared" si="1"/>
        <v>2868</v>
      </c>
    </row>
    <row r="13" spans="1:12" ht="24.65" x14ac:dyDescent="0.2">
      <c r="A13" s="31" t="s">
        <v>1</v>
      </c>
      <c r="B13" s="28" t="s">
        <v>4</v>
      </c>
      <c r="C13" s="19">
        <v>275</v>
      </c>
      <c r="D13" s="19">
        <v>469</v>
      </c>
      <c r="E13" s="19">
        <v>459</v>
      </c>
      <c r="F13" s="19">
        <v>410</v>
      </c>
      <c r="G13" s="19">
        <v>559</v>
      </c>
      <c r="H13" s="19">
        <v>554</v>
      </c>
      <c r="I13" s="21">
        <f t="shared" si="0"/>
        <v>685</v>
      </c>
      <c r="J13" s="21">
        <f t="shared" si="0"/>
        <v>1028</v>
      </c>
      <c r="K13" s="21">
        <f t="shared" si="0"/>
        <v>1013</v>
      </c>
      <c r="L13" s="24">
        <f t="shared" si="1"/>
        <v>2726</v>
      </c>
    </row>
    <row r="14" spans="1:12" ht="37" x14ac:dyDescent="0.2">
      <c r="A14" s="32"/>
      <c r="B14" s="28" t="s">
        <v>5</v>
      </c>
      <c r="C14" s="19">
        <v>322</v>
      </c>
      <c r="D14" s="19">
        <v>504</v>
      </c>
      <c r="E14" s="19">
        <v>377</v>
      </c>
      <c r="F14" s="19">
        <v>431</v>
      </c>
      <c r="G14" s="19">
        <v>601</v>
      </c>
      <c r="H14" s="19">
        <v>491</v>
      </c>
      <c r="I14" s="21">
        <f t="shared" si="0"/>
        <v>753</v>
      </c>
      <c r="J14" s="21">
        <f t="shared" si="0"/>
        <v>1105</v>
      </c>
      <c r="K14" s="21">
        <f t="shared" si="0"/>
        <v>868</v>
      </c>
      <c r="L14" s="24">
        <f t="shared" si="1"/>
        <v>2726</v>
      </c>
    </row>
    <row r="15" spans="1:12" ht="37" x14ac:dyDescent="0.2">
      <c r="A15" s="32"/>
      <c r="B15" s="28" t="s">
        <v>6</v>
      </c>
      <c r="C15" s="19">
        <v>536</v>
      </c>
      <c r="D15" s="19">
        <v>466</v>
      </c>
      <c r="E15" s="19">
        <v>201</v>
      </c>
      <c r="F15" s="19">
        <v>643</v>
      </c>
      <c r="G15" s="19">
        <v>578</v>
      </c>
      <c r="H15" s="19">
        <v>302</v>
      </c>
      <c r="I15" s="21">
        <f t="shared" si="0"/>
        <v>1179</v>
      </c>
      <c r="J15" s="21">
        <f t="shared" si="0"/>
        <v>1044</v>
      </c>
      <c r="K15" s="21">
        <f t="shared" si="0"/>
        <v>503</v>
      </c>
      <c r="L15" s="24">
        <f t="shared" si="1"/>
        <v>2726</v>
      </c>
    </row>
    <row r="16" spans="1:12" ht="24.65" x14ac:dyDescent="0.2">
      <c r="A16" s="33"/>
      <c r="B16" s="28" t="s">
        <v>7</v>
      </c>
      <c r="C16" s="19">
        <v>284</v>
      </c>
      <c r="D16" s="19">
        <v>585</v>
      </c>
      <c r="E16" s="19">
        <v>334</v>
      </c>
      <c r="F16" s="19">
        <v>399</v>
      </c>
      <c r="G16" s="19">
        <v>710</v>
      </c>
      <c r="H16" s="19">
        <v>414</v>
      </c>
      <c r="I16" s="21">
        <f t="shared" si="0"/>
        <v>683</v>
      </c>
      <c r="J16" s="21">
        <f t="shared" si="0"/>
        <v>1295</v>
      </c>
      <c r="K16" s="21">
        <f t="shared" si="0"/>
        <v>748</v>
      </c>
      <c r="L16" s="24">
        <f t="shared" si="1"/>
        <v>2726</v>
      </c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6" t="s">
        <v>27</v>
      </c>
    </row>
    <row r="19" spans="1:11" x14ac:dyDescent="0.2">
      <c r="A19" s="1"/>
      <c r="B19" s="4"/>
    </row>
    <row r="20" spans="1:11" ht="12.35" customHeight="1" x14ac:dyDescent="0.2">
      <c r="A20" s="30" t="s">
        <v>41</v>
      </c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10">
    <mergeCell ref="A20:J20"/>
    <mergeCell ref="A9:A12"/>
    <mergeCell ref="A13:A16"/>
    <mergeCell ref="L3:L4"/>
    <mergeCell ref="A3:A4"/>
    <mergeCell ref="B3:B4"/>
    <mergeCell ref="C3:E3"/>
    <mergeCell ref="F3:H3"/>
    <mergeCell ref="I3:K3"/>
    <mergeCell ref="A5:A8"/>
  </mergeCells>
  <pageMargins left="0.3" right="0.25" top="0.65" bottom="0.56999999999999995" header="0.5" footer="0.33"/>
  <pageSetup paperSize="9" scale="94" orientation="landscape" r:id="rId1"/>
  <headerFooter alignWithMargins="0">
    <oddFooter>&amp;L&amp;A&amp;Rpag.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2" sqref="A2"/>
    </sheetView>
  </sheetViews>
  <sheetFormatPr defaultColWidth="9.125" defaultRowHeight="12.35" x14ac:dyDescent="0.2"/>
  <cols>
    <col min="1" max="1" width="14.25" style="2" customWidth="1"/>
    <col min="2" max="2" width="39.25" style="2" customWidth="1"/>
    <col min="3" max="3" width="10.875" style="2" bestFit="1" customWidth="1"/>
    <col min="4" max="6" width="9.25" style="2" bestFit="1" customWidth="1"/>
    <col min="7" max="7" width="10.875" style="2" bestFit="1" customWidth="1"/>
    <col min="8" max="8" width="9.625" style="2" customWidth="1"/>
    <col min="9" max="9" width="13.75" style="2" customWidth="1"/>
    <col min="10" max="10" width="13.25" style="2" customWidth="1"/>
    <col min="11" max="11" width="10.375" style="2" customWidth="1"/>
    <col min="12" max="16384" width="9.125" style="2"/>
  </cols>
  <sheetData>
    <row r="1" spans="1:11" x14ac:dyDescent="0.2">
      <c r="A1" s="5" t="s">
        <v>38</v>
      </c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3" customHeight="1" x14ac:dyDescent="0.2">
      <c r="A3" s="35" t="s">
        <v>20</v>
      </c>
      <c r="B3" s="35" t="s">
        <v>40</v>
      </c>
      <c r="C3" s="35" t="s">
        <v>13</v>
      </c>
      <c r="D3" s="35"/>
      <c r="E3" s="35"/>
      <c r="F3" s="35" t="s">
        <v>14</v>
      </c>
      <c r="G3" s="35"/>
      <c r="H3" s="35"/>
      <c r="I3" s="11" t="s">
        <v>22</v>
      </c>
      <c r="J3" s="11" t="s">
        <v>21</v>
      </c>
      <c r="K3" s="35" t="s">
        <v>32</v>
      </c>
    </row>
    <row r="4" spans="1:11" ht="30.65" customHeight="1" x14ac:dyDescent="0.2">
      <c r="A4" s="35"/>
      <c r="B4" s="35"/>
      <c r="C4" s="22" t="s">
        <v>28</v>
      </c>
      <c r="D4" s="22" t="s">
        <v>30</v>
      </c>
      <c r="E4" s="22" t="s">
        <v>31</v>
      </c>
      <c r="F4" s="22" t="s">
        <v>28</v>
      </c>
      <c r="G4" s="22" t="s">
        <v>30</v>
      </c>
      <c r="H4" s="22" t="s">
        <v>31</v>
      </c>
      <c r="I4" s="22" t="s">
        <v>29</v>
      </c>
      <c r="J4" s="22" t="s">
        <v>29</v>
      </c>
      <c r="K4" s="39"/>
    </row>
    <row r="5" spans="1:11" ht="12.35" customHeight="1" x14ac:dyDescent="0.2">
      <c r="A5" s="31" t="s">
        <v>23</v>
      </c>
      <c r="B5" s="12" t="s">
        <v>10</v>
      </c>
      <c r="C5" s="8">
        <v>163</v>
      </c>
      <c r="D5" s="8">
        <v>155</v>
      </c>
      <c r="E5" s="8">
        <v>45</v>
      </c>
      <c r="F5" s="8">
        <v>170</v>
      </c>
      <c r="G5" s="8">
        <v>281</v>
      </c>
      <c r="H5" s="8">
        <v>92</v>
      </c>
      <c r="I5" s="8">
        <f t="shared" ref="I5:I20" si="0">SUM(C5:E5)</f>
        <v>363</v>
      </c>
      <c r="J5" s="16">
        <f t="shared" ref="J5:J20" si="1">SUM(F5:H5)</f>
        <v>543</v>
      </c>
      <c r="K5" s="16">
        <f t="shared" ref="K5:K20" si="2">+J5+I5</f>
        <v>906</v>
      </c>
    </row>
    <row r="6" spans="1:11" ht="37" x14ac:dyDescent="0.2">
      <c r="A6" s="32"/>
      <c r="B6" s="12" t="s">
        <v>8</v>
      </c>
      <c r="C6" s="8">
        <v>229</v>
      </c>
      <c r="D6" s="8">
        <v>193</v>
      </c>
      <c r="E6" s="8">
        <v>67</v>
      </c>
      <c r="F6" s="8">
        <v>163</v>
      </c>
      <c r="G6" s="8">
        <v>380</v>
      </c>
      <c r="H6" s="8">
        <v>171</v>
      </c>
      <c r="I6" s="8">
        <f t="shared" si="0"/>
        <v>489</v>
      </c>
      <c r="J6" s="16">
        <f t="shared" si="1"/>
        <v>714</v>
      </c>
      <c r="K6" s="16">
        <f t="shared" si="2"/>
        <v>1203</v>
      </c>
    </row>
    <row r="7" spans="1:11" ht="49.3" x14ac:dyDescent="0.2">
      <c r="A7" s="32"/>
      <c r="B7" s="12" t="s">
        <v>9</v>
      </c>
      <c r="C7" s="8">
        <v>816</v>
      </c>
      <c r="D7" s="8">
        <v>453</v>
      </c>
      <c r="E7" s="8">
        <v>113</v>
      </c>
      <c r="F7" s="8">
        <v>466</v>
      </c>
      <c r="G7" s="8">
        <v>860</v>
      </c>
      <c r="H7" s="8">
        <v>511</v>
      </c>
      <c r="I7" s="8">
        <f t="shared" si="0"/>
        <v>1382</v>
      </c>
      <c r="J7" s="16">
        <f t="shared" si="1"/>
        <v>1837</v>
      </c>
      <c r="K7" s="16">
        <f t="shared" si="2"/>
        <v>3219</v>
      </c>
    </row>
    <row r="8" spans="1:11" ht="12.35" customHeight="1" x14ac:dyDescent="0.2">
      <c r="A8" s="32"/>
      <c r="B8" s="10" t="s">
        <v>11</v>
      </c>
      <c r="C8" s="8">
        <v>109</v>
      </c>
      <c r="D8" s="8">
        <v>101</v>
      </c>
      <c r="E8" s="8">
        <v>27</v>
      </c>
      <c r="F8" s="8">
        <v>154</v>
      </c>
      <c r="G8" s="8">
        <v>218</v>
      </c>
      <c r="H8" s="8">
        <v>68</v>
      </c>
      <c r="I8" s="8">
        <f t="shared" si="0"/>
        <v>237</v>
      </c>
      <c r="J8" s="16">
        <f t="shared" si="1"/>
        <v>440</v>
      </c>
      <c r="K8" s="16">
        <f t="shared" si="2"/>
        <v>677</v>
      </c>
    </row>
    <row r="9" spans="1:11" ht="12.35" customHeight="1" x14ac:dyDescent="0.2">
      <c r="A9" s="37" t="s">
        <v>12</v>
      </c>
      <c r="B9" s="38"/>
      <c r="C9" s="17">
        <v>1317</v>
      </c>
      <c r="D9" s="17">
        <v>902</v>
      </c>
      <c r="E9" s="17">
        <v>252</v>
      </c>
      <c r="F9" s="17">
        <v>953</v>
      </c>
      <c r="G9" s="17">
        <v>1739</v>
      </c>
      <c r="H9" s="17">
        <v>842</v>
      </c>
      <c r="I9" s="17">
        <f t="shared" si="0"/>
        <v>2471</v>
      </c>
      <c r="J9" s="18">
        <f t="shared" si="1"/>
        <v>3534</v>
      </c>
      <c r="K9" s="18">
        <f t="shared" si="2"/>
        <v>6005</v>
      </c>
    </row>
    <row r="10" spans="1:11" ht="12.35" customHeight="1" x14ac:dyDescent="0.2">
      <c r="A10" s="31" t="s">
        <v>0</v>
      </c>
      <c r="B10" s="12" t="s">
        <v>10</v>
      </c>
      <c r="C10" s="8">
        <v>72</v>
      </c>
      <c r="D10" s="8">
        <v>76</v>
      </c>
      <c r="E10" s="8">
        <v>25</v>
      </c>
      <c r="F10" s="8">
        <v>99</v>
      </c>
      <c r="G10" s="8">
        <v>153</v>
      </c>
      <c r="H10" s="8">
        <v>45</v>
      </c>
      <c r="I10" s="17">
        <f t="shared" si="0"/>
        <v>173</v>
      </c>
      <c r="J10" s="16">
        <f t="shared" si="1"/>
        <v>297</v>
      </c>
      <c r="K10" s="16">
        <f t="shared" si="2"/>
        <v>470</v>
      </c>
    </row>
    <row r="11" spans="1:11" ht="37" x14ac:dyDescent="0.2">
      <c r="A11" s="32"/>
      <c r="B11" s="12" t="s">
        <v>8</v>
      </c>
      <c r="C11" s="8">
        <v>102</v>
      </c>
      <c r="D11" s="8">
        <v>98</v>
      </c>
      <c r="E11" s="8">
        <v>30</v>
      </c>
      <c r="F11" s="8">
        <v>88</v>
      </c>
      <c r="G11" s="8">
        <v>184</v>
      </c>
      <c r="H11" s="8">
        <v>65</v>
      </c>
      <c r="I11" s="17">
        <f t="shared" si="0"/>
        <v>230</v>
      </c>
      <c r="J11" s="16">
        <f t="shared" si="1"/>
        <v>337</v>
      </c>
      <c r="K11" s="16">
        <f t="shared" si="2"/>
        <v>567</v>
      </c>
    </row>
    <row r="12" spans="1:11" ht="49.3" x14ac:dyDescent="0.2">
      <c r="A12" s="32"/>
      <c r="B12" s="12" t="s">
        <v>9</v>
      </c>
      <c r="C12" s="8">
        <v>389</v>
      </c>
      <c r="D12" s="8">
        <v>235</v>
      </c>
      <c r="E12" s="8">
        <v>56</v>
      </c>
      <c r="F12" s="8">
        <v>274</v>
      </c>
      <c r="G12" s="8">
        <v>467</v>
      </c>
      <c r="H12" s="8">
        <v>278</v>
      </c>
      <c r="I12" s="17">
        <f t="shared" si="0"/>
        <v>680</v>
      </c>
      <c r="J12" s="16">
        <f t="shared" si="1"/>
        <v>1019</v>
      </c>
      <c r="K12" s="16">
        <f t="shared" si="2"/>
        <v>1699</v>
      </c>
    </row>
    <row r="13" spans="1:11" ht="12.35" customHeight="1" x14ac:dyDescent="0.2">
      <c r="A13" s="32"/>
      <c r="B13" s="10" t="s">
        <v>11</v>
      </c>
      <c r="C13" s="8">
        <v>43</v>
      </c>
      <c r="D13" s="8">
        <v>48</v>
      </c>
      <c r="E13" s="8">
        <v>10</v>
      </c>
      <c r="F13" s="8">
        <v>73</v>
      </c>
      <c r="G13" s="8">
        <v>118</v>
      </c>
      <c r="H13" s="8">
        <v>26</v>
      </c>
      <c r="I13" s="17">
        <f t="shared" si="0"/>
        <v>101</v>
      </c>
      <c r="J13" s="16">
        <f t="shared" si="1"/>
        <v>217</v>
      </c>
      <c r="K13" s="16">
        <f t="shared" si="2"/>
        <v>318</v>
      </c>
    </row>
    <row r="14" spans="1:11" ht="12.35" customHeight="1" x14ac:dyDescent="0.2">
      <c r="A14" s="40" t="s">
        <v>2</v>
      </c>
      <c r="B14" s="41"/>
      <c r="C14" s="17">
        <v>606</v>
      </c>
      <c r="D14" s="17">
        <v>457</v>
      </c>
      <c r="E14" s="17">
        <v>121</v>
      </c>
      <c r="F14" s="17">
        <v>534</v>
      </c>
      <c r="G14" s="17">
        <v>922</v>
      </c>
      <c r="H14" s="17">
        <v>414</v>
      </c>
      <c r="I14" s="17">
        <f t="shared" si="0"/>
        <v>1184</v>
      </c>
      <c r="J14" s="18">
        <f t="shared" si="1"/>
        <v>1870</v>
      </c>
      <c r="K14" s="18">
        <f t="shared" si="2"/>
        <v>3054</v>
      </c>
    </row>
    <row r="15" spans="1:11" ht="12.35" customHeight="1" x14ac:dyDescent="0.2">
      <c r="A15" s="31" t="s">
        <v>1</v>
      </c>
      <c r="B15" s="12" t="s">
        <v>10</v>
      </c>
      <c r="C15" s="8">
        <v>91</v>
      </c>
      <c r="D15" s="8">
        <v>79</v>
      </c>
      <c r="E15" s="8">
        <v>20</v>
      </c>
      <c r="F15" s="8">
        <v>71</v>
      </c>
      <c r="G15" s="8">
        <v>128</v>
      </c>
      <c r="H15" s="8">
        <v>47</v>
      </c>
      <c r="I15" s="17">
        <f t="shared" si="0"/>
        <v>190</v>
      </c>
      <c r="J15" s="16">
        <f t="shared" si="1"/>
        <v>246</v>
      </c>
      <c r="K15" s="16">
        <f t="shared" si="2"/>
        <v>436</v>
      </c>
    </row>
    <row r="16" spans="1:11" ht="37" x14ac:dyDescent="0.2">
      <c r="A16" s="32"/>
      <c r="B16" s="12" t="s">
        <v>8</v>
      </c>
      <c r="C16" s="8">
        <v>127</v>
      </c>
      <c r="D16" s="8">
        <v>95</v>
      </c>
      <c r="E16" s="8">
        <v>37</v>
      </c>
      <c r="F16" s="8">
        <v>75</v>
      </c>
      <c r="G16" s="8">
        <v>196</v>
      </c>
      <c r="H16" s="8">
        <v>106</v>
      </c>
      <c r="I16" s="17">
        <f t="shared" si="0"/>
        <v>259</v>
      </c>
      <c r="J16" s="16">
        <f t="shared" si="1"/>
        <v>377</v>
      </c>
      <c r="K16" s="16">
        <f t="shared" si="2"/>
        <v>636</v>
      </c>
    </row>
    <row r="17" spans="1:11" ht="49.3" x14ac:dyDescent="0.2">
      <c r="A17" s="32"/>
      <c r="B17" s="12" t="s">
        <v>9</v>
      </c>
      <c r="C17" s="8">
        <v>427</v>
      </c>
      <c r="D17" s="8">
        <v>218</v>
      </c>
      <c r="E17" s="8">
        <v>57</v>
      </c>
      <c r="F17" s="8">
        <v>192</v>
      </c>
      <c r="G17" s="8">
        <v>393</v>
      </c>
      <c r="H17" s="8">
        <v>233</v>
      </c>
      <c r="I17" s="17">
        <f t="shared" si="0"/>
        <v>702</v>
      </c>
      <c r="J17" s="16">
        <f t="shared" si="1"/>
        <v>818</v>
      </c>
      <c r="K17" s="16">
        <f t="shared" si="2"/>
        <v>1520</v>
      </c>
    </row>
    <row r="18" spans="1:11" ht="12.35" customHeight="1" x14ac:dyDescent="0.2">
      <c r="A18" s="32"/>
      <c r="B18" s="10" t="s">
        <v>11</v>
      </c>
      <c r="C18" s="8">
        <v>66</v>
      </c>
      <c r="D18" s="8">
        <v>53</v>
      </c>
      <c r="E18" s="8">
        <v>17</v>
      </c>
      <c r="F18" s="8">
        <v>81</v>
      </c>
      <c r="G18" s="8">
        <v>100</v>
      </c>
      <c r="H18" s="8">
        <v>42</v>
      </c>
      <c r="I18" s="17">
        <f t="shared" si="0"/>
        <v>136</v>
      </c>
      <c r="J18" s="16">
        <f t="shared" si="1"/>
        <v>223</v>
      </c>
      <c r="K18" s="16">
        <f t="shared" si="2"/>
        <v>359</v>
      </c>
    </row>
    <row r="19" spans="1:11" ht="12.35" customHeight="1" x14ac:dyDescent="0.2">
      <c r="A19" s="40" t="s">
        <v>3</v>
      </c>
      <c r="B19" s="41"/>
      <c r="C19" s="17">
        <v>711</v>
      </c>
      <c r="D19" s="17">
        <v>445</v>
      </c>
      <c r="E19" s="17">
        <v>131</v>
      </c>
      <c r="F19" s="17">
        <v>419</v>
      </c>
      <c r="G19" s="17">
        <v>817</v>
      </c>
      <c r="H19" s="17">
        <v>428</v>
      </c>
      <c r="I19" s="17">
        <f t="shared" si="0"/>
        <v>1287</v>
      </c>
      <c r="J19" s="18">
        <f t="shared" si="1"/>
        <v>1664</v>
      </c>
      <c r="K19" s="18">
        <f t="shared" si="2"/>
        <v>2951</v>
      </c>
    </row>
    <row r="20" spans="1:11" ht="13" x14ac:dyDescent="0.2">
      <c r="A20" s="42" t="s">
        <v>19</v>
      </c>
      <c r="B20" s="43"/>
      <c r="C20" s="15">
        <v>1317</v>
      </c>
      <c r="D20" s="15">
        <v>902</v>
      </c>
      <c r="E20" s="15">
        <v>252</v>
      </c>
      <c r="F20" s="15">
        <v>953</v>
      </c>
      <c r="G20" s="15">
        <v>1739</v>
      </c>
      <c r="H20" s="15">
        <v>842</v>
      </c>
      <c r="I20" s="15">
        <f t="shared" si="0"/>
        <v>2471</v>
      </c>
      <c r="J20" s="20">
        <f t="shared" si="1"/>
        <v>3534</v>
      </c>
      <c r="K20" s="20">
        <f t="shared" si="2"/>
        <v>6005</v>
      </c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35" customHeight="1" x14ac:dyDescent="0.2">
      <c r="A22" s="30" t="s">
        <v>41</v>
      </c>
      <c r="B22" s="30"/>
      <c r="C22" s="30"/>
      <c r="D22" s="30"/>
      <c r="E22" s="30"/>
      <c r="F22" s="30"/>
      <c r="G22" s="30"/>
      <c r="H22" s="30"/>
      <c r="I22" s="30"/>
      <c r="J22" s="30"/>
    </row>
  </sheetData>
  <mergeCells count="13">
    <mergeCell ref="A22:J22"/>
    <mergeCell ref="A5:A8"/>
    <mergeCell ref="A9:B9"/>
    <mergeCell ref="K3:K4"/>
    <mergeCell ref="A3:A4"/>
    <mergeCell ref="B3:B4"/>
    <mergeCell ref="C3:E3"/>
    <mergeCell ref="F3:H3"/>
    <mergeCell ref="A10:A13"/>
    <mergeCell ref="A14:B14"/>
    <mergeCell ref="A15:A18"/>
    <mergeCell ref="A19:B19"/>
    <mergeCell ref="A20:B20"/>
  </mergeCells>
  <pageMargins left="0.3" right="0.25" top="0.65" bottom="0.56999999999999995" header="0.5" footer="0.33"/>
  <pageSetup paperSize="9" scale="82" orientation="landscape" r:id="rId1"/>
  <headerFooter alignWithMargins="0">
    <oddFooter>&amp;L&amp;A&amp;Rpag. &amp;P di &amp;N</oddFooter>
  </headerFooter>
  <ignoredErrors>
    <ignoredError sqref="I5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Indice</vt:lpstr>
      <vt:lpstr>Tabella 20</vt:lpstr>
      <vt:lpstr>Tabella 21</vt:lpstr>
      <vt:lpstr>Tabella 22</vt:lpstr>
      <vt:lpstr>Indice!Area_stampa</vt:lpstr>
      <vt:lpstr>'Tabella 20'!Area_stampa</vt:lpstr>
      <vt:lpstr>'Tabella 21'!Area_stampa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2015-02-10T09:52:51Z</dcterms:modified>
</cp:coreProperties>
</file>