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11" sheetId="29" r:id="rId2"/>
    <sheet name="Tabella 12" sheetId="81" r:id="rId3"/>
    <sheet name="Tabella 13" sheetId="32" r:id="rId4"/>
  </sheets>
  <definedNames>
    <definedName name="_xlnm.Print_Area" localSheetId="0">Indice!$A$1:$A$10</definedName>
    <definedName name="_xlnm.Print_Area" localSheetId="1">'Tabella 11'!$A$1:$L$23</definedName>
    <definedName name="_xlnm.Print_Area" localSheetId="3">'Tabella 13'!$A$1:$R$20</definedName>
  </definedNames>
  <calcPr calcId="145621"/>
</workbook>
</file>

<file path=xl/calcChain.xml><?xml version="1.0" encoding="utf-8"?>
<calcChain xmlns="http://schemas.openxmlformats.org/spreadsheetml/2006/main">
  <c r="J17" i="81" l="1"/>
  <c r="J22" i="81" s="1"/>
  <c r="I17" i="81"/>
  <c r="K16" i="81"/>
  <c r="J16" i="81"/>
  <c r="I16" i="81"/>
  <c r="J10" i="81"/>
  <c r="I10" i="81"/>
  <c r="J9" i="81"/>
  <c r="I9" i="81"/>
  <c r="J8" i="81"/>
  <c r="I8" i="81"/>
  <c r="J7" i="81"/>
  <c r="I7" i="81"/>
  <c r="J6" i="81"/>
  <c r="I6" i="81"/>
  <c r="J5" i="81"/>
  <c r="I5" i="81"/>
  <c r="K17" i="81" l="1"/>
  <c r="I22" i="81"/>
  <c r="K5" i="81"/>
  <c r="K6" i="81"/>
  <c r="K7" i="81"/>
  <c r="K8" i="81"/>
  <c r="K9" i="81"/>
  <c r="K10" i="81"/>
  <c r="K22" i="81" l="1"/>
  <c r="M6" i="32" l="1"/>
  <c r="N6" i="32"/>
  <c r="O6" i="32"/>
  <c r="P6" i="32"/>
  <c r="Q6" i="32"/>
  <c r="M7" i="32"/>
  <c r="N7" i="32"/>
  <c r="O7" i="32"/>
  <c r="P7" i="32"/>
  <c r="Q7" i="32"/>
  <c r="M8" i="32"/>
  <c r="N8" i="32"/>
  <c r="O8" i="32"/>
  <c r="P8" i="32"/>
  <c r="Q8" i="32"/>
  <c r="M9" i="32"/>
  <c r="N9" i="32"/>
  <c r="O9" i="32"/>
  <c r="P9" i="32"/>
  <c r="Q9" i="32"/>
  <c r="M10" i="32"/>
  <c r="N10" i="32"/>
  <c r="O10" i="32"/>
  <c r="P10" i="32"/>
  <c r="Q10" i="32"/>
  <c r="M11" i="32"/>
  <c r="N11" i="32"/>
  <c r="O11" i="32"/>
  <c r="P11" i="32"/>
  <c r="Q11" i="32"/>
  <c r="M12" i="32"/>
  <c r="N12" i="32"/>
  <c r="O12" i="32"/>
  <c r="P12" i="32"/>
  <c r="Q12" i="32"/>
  <c r="M13" i="32"/>
  <c r="N13" i="32"/>
  <c r="O13" i="32"/>
  <c r="P13" i="32"/>
  <c r="Q13" i="32"/>
  <c r="M14" i="32"/>
  <c r="N14" i="32"/>
  <c r="O14" i="32"/>
  <c r="P14" i="32"/>
  <c r="Q14" i="32"/>
  <c r="M15" i="32"/>
  <c r="N15" i="32"/>
  <c r="O15" i="32"/>
  <c r="P15" i="32"/>
  <c r="Q15" i="32"/>
  <c r="M16" i="32"/>
  <c r="N16" i="32"/>
  <c r="O16" i="32"/>
  <c r="P16" i="32"/>
  <c r="Q16" i="32"/>
  <c r="N5" i="32"/>
  <c r="O5" i="32"/>
  <c r="P5" i="32"/>
  <c r="Q5" i="32"/>
  <c r="M5" i="32"/>
  <c r="I8" i="29"/>
  <c r="J8" i="29"/>
  <c r="K8" i="29"/>
  <c r="I9" i="29"/>
  <c r="J9" i="29"/>
  <c r="K9" i="29"/>
  <c r="I10" i="29"/>
  <c r="J10" i="29"/>
  <c r="K10" i="29"/>
  <c r="I11" i="29"/>
  <c r="J11" i="29"/>
  <c r="K11" i="29"/>
  <c r="I12" i="29"/>
  <c r="J12" i="29"/>
  <c r="K12" i="29"/>
  <c r="I13" i="29"/>
  <c r="J13" i="29"/>
  <c r="K13" i="29"/>
  <c r="I14" i="29"/>
  <c r="J14" i="29"/>
  <c r="K14" i="29"/>
  <c r="I15" i="29"/>
  <c r="J15" i="29"/>
  <c r="K15" i="29"/>
  <c r="I16" i="29"/>
  <c r="J16" i="29"/>
  <c r="K16" i="29"/>
  <c r="I17" i="29"/>
  <c r="J17" i="29"/>
  <c r="K17" i="29"/>
  <c r="I18" i="29"/>
  <c r="J18" i="29"/>
  <c r="K18" i="29"/>
  <c r="I19" i="29"/>
  <c r="J19" i="29"/>
  <c r="K19" i="29"/>
  <c r="I7" i="29"/>
  <c r="J7" i="29"/>
  <c r="K7" i="29"/>
  <c r="I6" i="29"/>
  <c r="J6" i="29"/>
  <c r="K6" i="29"/>
  <c r="K5" i="29"/>
  <c r="J5" i="29"/>
  <c r="I5" i="29"/>
  <c r="L5" i="29" l="1"/>
  <c r="R5" i="32"/>
  <c r="R15" i="32"/>
  <c r="R13" i="32"/>
  <c r="R11" i="32"/>
  <c r="R9" i="32"/>
  <c r="R7" i="32"/>
  <c r="R16" i="32"/>
  <c r="R14" i="32"/>
  <c r="R12" i="32"/>
  <c r="R10" i="32"/>
  <c r="R8" i="32"/>
  <c r="R6" i="32"/>
  <c r="L6" i="29"/>
  <c r="L19" i="29"/>
  <c r="L17" i="29"/>
  <c r="L15" i="29"/>
  <c r="L13" i="29"/>
  <c r="L11" i="29"/>
  <c r="L9" i="29"/>
  <c r="L7" i="29"/>
  <c r="L18" i="29"/>
  <c r="L16" i="29"/>
  <c r="L14" i="29"/>
  <c r="L12" i="29"/>
  <c r="L10" i="29"/>
  <c r="L8" i="29"/>
</calcChain>
</file>

<file path=xl/sharedStrings.xml><?xml version="1.0" encoding="utf-8"?>
<sst xmlns="http://schemas.openxmlformats.org/spreadsheetml/2006/main" count="119" uniqueCount="51">
  <si>
    <t>Femmina</t>
  </si>
  <si>
    <t>3, 4 o 5 anni in base al tipo di scuola</t>
  </si>
  <si>
    <t>Maschio</t>
  </si>
  <si>
    <t>3 o 5 anni, in base al tipo di scuola</t>
  </si>
  <si>
    <t>Totale Femmine</t>
  </si>
  <si>
    <t>Totale Maschi</t>
  </si>
  <si>
    <t>non so</t>
  </si>
  <si>
    <t>5 anni per tutti i tipi di scuola</t>
  </si>
  <si>
    <t>Quali percorsi formativi fanno parte della scuola secondaria di secondo grado</t>
  </si>
  <si>
    <t>percorsi delle ex scuole medie (scuole secondarie di primo grado)</t>
  </si>
  <si>
    <t>percorsi liceali</t>
  </si>
  <si>
    <t>percorsi degli istituti tecnici</t>
  </si>
  <si>
    <t>percorsi degli istituti professionali</t>
  </si>
  <si>
    <t>percorsi dei centri di formazione professionale</t>
  </si>
  <si>
    <t>licei</t>
  </si>
  <si>
    <t>gli istituti tecnici</t>
  </si>
  <si>
    <t>gli istituti professionali</t>
  </si>
  <si>
    <t>i centri di formazione professionale</t>
  </si>
  <si>
    <t>Totale Intervistati</t>
  </si>
  <si>
    <t>Classe di età degli intervistati che non hanno figli</t>
  </si>
  <si>
    <t>Classe di età degli intervistati con filgli</t>
  </si>
  <si>
    <t>Totale</t>
  </si>
  <si>
    <t>Genere</t>
  </si>
  <si>
    <t>Intervistati con figli</t>
  </si>
  <si>
    <t xml:space="preserve">Intervistati senza figli </t>
  </si>
  <si>
    <t>Intervistati</t>
  </si>
  <si>
    <t>4 o 5 anni in base al tipo di scuola</t>
  </si>
  <si>
    <t>valutazione degli intervistati su quanto preparano le seguenti scuole al mondo del lavoro</t>
  </si>
  <si>
    <t>Durata della scuola secondaria di secondo grado rispetto alla propria conoscenza</t>
  </si>
  <si>
    <t xml:space="preserve"> Indagine sulla conoscenza della popolazione 30-54enne sul sistema di istruzione e formazione professionale in Italia (dicembre 2013)</t>
  </si>
  <si>
    <t xml:space="preserve">Indice tabelle </t>
  </si>
  <si>
    <t>Nota: I dati presenti in queste tabelle sono il risultato di una domanda a risposta multipla</t>
  </si>
  <si>
    <t>30-39 
(v.a.)</t>
  </si>
  <si>
    <t>(v.a.)</t>
  </si>
  <si>
    <t>40-49
(v.a.)</t>
  </si>
  <si>
    <t>50-54
(v.a.)</t>
  </si>
  <si>
    <r>
      <rPr>
        <b/>
        <sz val="10"/>
        <rFont val="Arial"/>
        <family val="2"/>
      </rPr>
      <t>Totale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</si>
  <si>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</si>
  <si>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non so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</si>
  <si>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si'</t>
    </r>
    <r>
      <rPr>
        <sz val="10"/>
        <rFont val="Arial"/>
        <family val="2"/>
      </rPr>
      <t xml:space="preserve">
(v.a.)</t>
    </r>
  </si>
  <si>
    <r>
      <rPr>
        <b/>
        <sz val="9"/>
        <rFont val="Arial"/>
        <family val="2"/>
      </rPr>
      <t>abbastanza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</si>
  <si>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>molto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</si>
  <si>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>non so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</si>
  <si>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>per niente</t>
    </r>
    <r>
      <rPr>
        <sz val="9"/>
        <rFont val="Arial"/>
        <family val="2"/>
      </rPr>
      <t xml:space="preserve">
(v.a.)</t>
    </r>
  </si>
  <si>
    <r>
      <rPr>
        <b/>
        <sz val="9"/>
        <rFont val="Arial"/>
        <family val="2"/>
      </rPr>
      <t>poco</t>
    </r>
    <r>
      <rPr>
        <sz val="9"/>
        <rFont val="Arial"/>
        <family val="2"/>
      </rPr>
      <t xml:space="preserve">
(v.a.)</t>
    </r>
  </si>
  <si>
    <r>
      <t xml:space="preserve">Totale
</t>
    </r>
    <r>
      <rPr>
        <sz val="10"/>
        <rFont val="Arial"/>
        <family val="2"/>
      </rPr>
      <t>(v.a.)</t>
    </r>
  </si>
  <si>
    <t>Tabella 11 - Quali percorsi formativi fanno parte della scuola secondaria di secondo grado per genere e composizione familiare (domanda a risposta multipla in valore assoluto) - dicembre 2013</t>
  </si>
  <si>
    <t>Tabella 12 - In base alle proprie conoscenze quanto dura la scuola secondaria di secodo grado per genere, classe di età e composizione familiare  (v.a.) - dicembre 2013</t>
  </si>
  <si>
    <t>Tabella 13 - Valutazione degli intervistati su quanto preparano le seguenti scuole al mondo del lavoro per genere e composizione familiare  (domanda a risposta multipla in valore assoluto) - dicembre 2013</t>
  </si>
  <si>
    <t>Fonte: indagine campionaria nazionale "sulla conoscenza del sistema educativo italiano da parte della popolazione 30-54enni" - ISFOL (dicembre 2013)</t>
  </si>
  <si>
    <t>Tabella 12 - In base alle proprie conoscenze quanto dura la scuola secondaria di secondo grado per genere, classe di età e composizione familiare  (v.a.) - dicembre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</si>
</sst>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zoomScaleNormal="100" workbookViewId="0">
      <selection activeCell="A11" sqref="A11"/>
    </sheetView>
  </sheetViews>
  <sheetFormatPr defaultColWidth="9" defaultRowHeight="12.35" x14ac:dyDescent="0.2"/>
  <cols>
    <col min="1" max="1" width="89" style="27" customWidth="1"/>
    <col min="2" max="2" width="12.375" style="7" customWidth="1"/>
    <col min="3" max="16384" width="9" style="7"/>
  </cols>
  <sheetData>
    <row r="1" spans="1:1" ht="24.65" x14ac:dyDescent="0.2">
      <c r="A1" s="28" t="s">
        <v>29</v>
      </c>
    </row>
    <row r="2" spans="1:1" x14ac:dyDescent="0.2">
      <c r="A2"/>
    </row>
    <row r="3" spans="1:1" ht="13" x14ac:dyDescent="0.2">
      <c r="A3" s="18" t="s">
        <v>30</v>
      </c>
    </row>
    <row r="5" spans="1:1" ht="24.65" x14ac:dyDescent="0.2">
      <c r="A5" s="17" t="s">
        <v>46</v>
      </c>
    </row>
    <row r="7" spans="1:1" ht="24.65" x14ac:dyDescent="0.2">
      <c r="A7" s="17" t="s">
        <v>50</v>
      </c>
    </row>
    <row r="9" spans="1:1" ht="23.35" x14ac:dyDescent="0.2">
      <c r="A9" s="25" t="s">
        <v>48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2" sqref="A2"/>
    </sheetView>
  </sheetViews>
  <sheetFormatPr defaultRowHeight="12.35" x14ac:dyDescent="0.2"/>
  <cols>
    <col min="1" max="1" width="13.75" customWidth="1"/>
    <col min="2" max="2" width="30.125" customWidth="1"/>
    <col min="3" max="3" width="10.875" bestFit="1" customWidth="1"/>
    <col min="4" max="6" width="9.25" bestFit="1" customWidth="1"/>
    <col min="7" max="7" width="10.875" bestFit="1" customWidth="1"/>
    <col min="8" max="8" width="9.625" customWidth="1"/>
    <col min="9" max="9" width="8.875" customWidth="1"/>
    <col min="10" max="10" width="11.625" customWidth="1"/>
    <col min="11" max="11" width="10.375" customWidth="1"/>
    <col min="12" max="12" width="11.625" customWidth="1"/>
  </cols>
  <sheetData>
    <row r="1" spans="1:12" ht="28.55" customHeight="1" x14ac:dyDescent="0.2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3" x14ac:dyDescent="0.25">
      <c r="A3" s="33" t="s">
        <v>22</v>
      </c>
      <c r="B3" s="33" t="s">
        <v>8</v>
      </c>
      <c r="C3" s="33" t="s">
        <v>24</v>
      </c>
      <c r="D3" s="33"/>
      <c r="E3" s="33"/>
      <c r="F3" s="33" t="s">
        <v>23</v>
      </c>
      <c r="G3" s="33"/>
      <c r="H3" s="33"/>
      <c r="I3" s="32" t="s">
        <v>21</v>
      </c>
      <c r="J3" s="32"/>
      <c r="K3" s="32"/>
      <c r="L3" s="30" t="s">
        <v>36</v>
      </c>
    </row>
    <row r="4" spans="1:12" ht="26.6" customHeight="1" x14ac:dyDescent="0.2">
      <c r="A4" s="33"/>
      <c r="B4" s="33"/>
      <c r="C4" s="26" t="s">
        <v>37</v>
      </c>
      <c r="D4" s="26" t="s">
        <v>38</v>
      </c>
      <c r="E4" s="26" t="s">
        <v>39</v>
      </c>
      <c r="F4" s="26" t="s">
        <v>37</v>
      </c>
      <c r="G4" s="26" t="s">
        <v>38</v>
      </c>
      <c r="H4" s="26" t="s">
        <v>39</v>
      </c>
      <c r="I4" s="26" t="s">
        <v>37</v>
      </c>
      <c r="J4" s="26" t="s">
        <v>38</v>
      </c>
      <c r="K4" s="26" t="s">
        <v>39</v>
      </c>
      <c r="L4" s="31"/>
    </row>
    <row r="5" spans="1:12" ht="24.65" x14ac:dyDescent="0.2">
      <c r="A5" s="33" t="s">
        <v>25</v>
      </c>
      <c r="B5" s="3" t="s">
        <v>9</v>
      </c>
      <c r="C5" s="10">
        <v>1444</v>
      </c>
      <c r="D5" s="10">
        <v>360</v>
      </c>
      <c r="E5" s="10">
        <v>667</v>
      </c>
      <c r="F5" s="10">
        <v>2059</v>
      </c>
      <c r="G5" s="10">
        <v>418</v>
      </c>
      <c r="H5" s="10">
        <v>1057</v>
      </c>
      <c r="I5" s="9">
        <f t="shared" ref="I5:K7" si="0">+F5+C5</f>
        <v>3503</v>
      </c>
      <c r="J5" s="9">
        <f t="shared" si="0"/>
        <v>778</v>
      </c>
      <c r="K5" s="9">
        <f t="shared" si="0"/>
        <v>1724</v>
      </c>
      <c r="L5" s="10">
        <f>SUM(I5:K5)</f>
        <v>6005</v>
      </c>
    </row>
    <row r="6" spans="1:12" x14ac:dyDescent="0.2">
      <c r="A6" s="33"/>
      <c r="B6" s="3" t="s">
        <v>10</v>
      </c>
      <c r="C6" s="10">
        <v>234</v>
      </c>
      <c r="D6" s="10">
        <v>276</v>
      </c>
      <c r="E6" s="10">
        <v>1961</v>
      </c>
      <c r="F6" s="10">
        <v>455</v>
      </c>
      <c r="G6" s="10">
        <v>376</v>
      </c>
      <c r="H6" s="10">
        <v>2703</v>
      </c>
      <c r="I6" s="9">
        <f t="shared" si="0"/>
        <v>689</v>
      </c>
      <c r="J6" s="9">
        <f t="shared" si="0"/>
        <v>652</v>
      </c>
      <c r="K6" s="9">
        <f t="shared" si="0"/>
        <v>4664</v>
      </c>
      <c r="L6" s="10">
        <f t="shared" ref="L6:L19" si="1">SUM(I6:K6)</f>
        <v>6005</v>
      </c>
    </row>
    <row r="7" spans="1:12" x14ac:dyDescent="0.2">
      <c r="A7" s="33"/>
      <c r="B7" s="3" t="s">
        <v>11</v>
      </c>
      <c r="C7" s="10">
        <v>188</v>
      </c>
      <c r="D7" s="10">
        <v>268</v>
      </c>
      <c r="E7" s="10">
        <v>2015</v>
      </c>
      <c r="F7" s="10">
        <v>352</v>
      </c>
      <c r="G7" s="10">
        <v>394</v>
      </c>
      <c r="H7" s="10">
        <v>2788</v>
      </c>
      <c r="I7" s="9">
        <f t="shared" si="0"/>
        <v>540</v>
      </c>
      <c r="J7" s="9">
        <f t="shared" si="0"/>
        <v>662</v>
      </c>
      <c r="K7" s="9">
        <f t="shared" si="0"/>
        <v>4803</v>
      </c>
      <c r="L7" s="10">
        <f t="shared" si="1"/>
        <v>6005</v>
      </c>
    </row>
    <row r="8" spans="1:12" x14ac:dyDescent="0.2">
      <c r="A8" s="33"/>
      <c r="B8" s="3" t="s">
        <v>12</v>
      </c>
      <c r="C8" s="10">
        <v>222</v>
      </c>
      <c r="D8" s="10">
        <v>295</v>
      </c>
      <c r="E8" s="10">
        <v>1954</v>
      </c>
      <c r="F8" s="10">
        <v>365</v>
      </c>
      <c r="G8" s="10">
        <v>432</v>
      </c>
      <c r="H8" s="10">
        <v>2737</v>
      </c>
      <c r="I8" s="9">
        <f t="shared" ref="I8:I19" si="2">+F8+C8</f>
        <v>587</v>
      </c>
      <c r="J8" s="9">
        <f t="shared" ref="J8:J19" si="3">+G8+D8</f>
        <v>727</v>
      </c>
      <c r="K8" s="9">
        <f t="shared" ref="K8:K19" si="4">+H8+E8</f>
        <v>4691</v>
      </c>
      <c r="L8" s="10">
        <f t="shared" si="1"/>
        <v>6005</v>
      </c>
    </row>
    <row r="9" spans="1:12" ht="24.65" x14ac:dyDescent="0.2">
      <c r="A9" s="33"/>
      <c r="B9" s="3" t="s">
        <v>13</v>
      </c>
      <c r="C9" s="10">
        <v>705</v>
      </c>
      <c r="D9" s="10">
        <v>614</v>
      </c>
      <c r="E9" s="10">
        <v>1152</v>
      </c>
      <c r="F9" s="10">
        <v>979</v>
      </c>
      <c r="G9" s="10">
        <v>851</v>
      </c>
      <c r="H9" s="10">
        <v>1704</v>
      </c>
      <c r="I9" s="9">
        <f t="shared" si="2"/>
        <v>1684</v>
      </c>
      <c r="J9" s="9">
        <f t="shared" si="3"/>
        <v>1465</v>
      </c>
      <c r="K9" s="9">
        <f t="shared" si="4"/>
        <v>2856</v>
      </c>
      <c r="L9" s="10">
        <f t="shared" si="1"/>
        <v>6005</v>
      </c>
    </row>
    <row r="10" spans="1:12" ht="24.65" x14ac:dyDescent="0.2">
      <c r="A10" s="33" t="s">
        <v>0</v>
      </c>
      <c r="B10" s="3" t="s">
        <v>9</v>
      </c>
      <c r="C10" s="10">
        <v>709</v>
      </c>
      <c r="D10" s="10">
        <v>165</v>
      </c>
      <c r="E10" s="10">
        <v>310</v>
      </c>
      <c r="F10" s="10">
        <v>1051</v>
      </c>
      <c r="G10" s="10">
        <v>229</v>
      </c>
      <c r="H10" s="10">
        <v>590</v>
      </c>
      <c r="I10" s="9">
        <f t="shared" si="2"/>
        <v>1760</v>
      </c>
      <c r="J10" s="9">
        <f t="shared" si="3"/>
        <v>394</v>
      </c>
      <c r="K10" s="9">
        <f t="shared" si="4"/>
        <v>900</v>
      </c>
      <c r="L10" s="10">
        <f t="shared" si="1"/>
        <v>3054</v>
      </c>
    </row>
    <row r="11" spans="1:12" x14ac:dyDescent="0.2">
      <c r="A11" s="33"/>
      <c r="B11" s="3" t="s">
        <v>10</v>
      </c>
      <c r="C11" s="10">
        <v>108</v>
      </c>
      <c r="D11" s="10">
        <v>121</v>
      </c>
      <c r="E11" s="10">
        <v>955</v>
      </c>
      <c r="F11" s="10">
        <v>220</v>
      </c>
      <c r="G11" s="10">
        <v>214</v>
      </c>
      <c r="H11" s="10">
        <v>1436</v>
      </c>
      <c r="I11" s="9">
        <f t="shared" si="2"/>
        <v>328</v>
      </c>
      <c r="J11" s="9">
        <f t="shared" si="3"/>
        <v>335</v>
      </c>
      <c r="K11" s="9">
        <f t="shared" si="4"/>
        <v>2391</v>
      </c>
      <c r="L11" s="10">
        <f t="shared" si="1"/>
        <v>3054</v>
      </c>
    </row>
    <row r="12" spans="1:12" x14ac:dyDescent="0.2">
      <c r="A12" s="33"/>
      <c r="B12" s="3" t="s">
        <v>11</v>
      </c>
      <c r="C12" s="10">
        <v>89</v>
      </c>
      <c r="D12" s="10">
        <v>120</v>
      </c>
      <c r="E12" s="10">
        <v>975</v>
      </c>
      <c r="F12" s="10">
        <v>174</v>
      </c>
      <c r="G12" s="10">
        <v>217</v>
      </c>
      <c r="H12" s="10">
        <v>1479</v>
      </c>
      <c r="I12" s="9">
        <f t="shared" si="2"/>
        <v>263</v>
      </c>
      <c r="J12" s="9">
        <f t="shared" si="3"/>
        <v>337</v>
      </c>
      <c r="K12" s="9">
        <f t="shared" si="4"/>
        <v>2454</v>
      </c>
      <c r="L12" s="10">
        <f t="shared" si="1"/>
        <v>3054</v>
      </c>
    </row>
    <row r="13" spans="1:12" x14ac:dyDescent="0.2">
      <c r="A13" s="33"/>
      <c r="B13" s="3" t="s">
        <v>12</v>
      </c>
      <c r="C13" s="10">
        <v>96</v>
      </c>
      <c r="D13" s="10">
        <v>129</v>
      </c>
      <c r="E13" s="10">
        <v>959</v>
      </c>
      <c r="F13" s="10">
        <v>177</v>
      </c>
      <c r="G13" s="10">
        <v>243</v>
      </c>
      <c r="H13" s="10">
        <v>1450</v>
      </c>
      <c r="I13" s="9">
        <f t="shared" si="2"/>
        <v>273</v>
      </c>
      <c r="J13" s="9">
        <f t="shared" si="3"/>
        <v>372</v>
      </c>
      <c r="K13" s="9">
        <f t="shared" si="4"/>
        <v>2409</v>
      </c>
      <c r="L13" s="10">
        <f t="shared" si="1"/>
        <v>3054</v>
      </c>
    </row>
    <row r="14" spans="1:12" ht="24.65" x14ac:dyDescent="0.2">
      <c r="A14" s="33"/>
      <c r="B14" s="3" t="s">
        <v>13</v>
      </c>
      <c r="C14" s="10">
        <v>316</v>
      </c>
      <c r="D14" s="10">
        <v>292</v>
      </c>
      <c r="E14" s="10">
        <v>576</v>
      </c>
      <c r="F14" s="10">
        <v>450</v>
      </c>
      <c r="G14" s="10">
        <v>463</v>
      </c>
      <c r="H14" s="10">
        <v>957</v>
      </c>
      <c r="I14" s="9">
        <f t="shared" si="2"/>
        <v>766</v>
      </c>
      <c r="J14" s="9">
        <f t="shared" si="3"/>
        <v>755</v>
      </c>
      <c r="K14" s="9">
        <f t="shared" si="4"/>
        <v>1533</v>
      </c>
      <c r="L14" s="10">
        <f t="shared" si="1"/>
        <v>3054</v>
      </c>
    </row>
    <row r="15" spans="1:12" ht="24.65" x14ac:dyDescent="0.2">
      <c r="A15" s="33" t="s">
        <v>2</v>
      </c>
      <c r="B15" s="3" t="s">
        <v>9</v>
      </c>
      <c r="C15" s="10">
        <v>735</v>
      </c>
      <c r="D15" s="10">
        <v>195</v>
      </c>
      <c r="E15" s="10">
        <v>357</v>
      </c>
      <c r="F15" s="10">
        <v>1008</v>
      </c>
      <c r="G15" s="10">
        <v>189</v>
      </c>
      <c r="H15" s="10">
        <v>467</v>
      </c>
      <c r="I15" s="9">
        <f t="shared" si="2"/>
        <v>1743</v>
      </c>
      <c r="J15" s="9">
        <f t="shared" si="3"/>
        <v>384</v>
      </c>
      <c r="K15" s="9">
        <f t="shared" si="4"/>
        <v>824</v>
      </c>
      <c r="L15" s="10">
        <f t="shared" si="1"/>
        <v>2951</v>
      </c>
    </row>
    <row r="16" spans="1:12" x14ac:dyDescent="0.2">
      <c r="A16" s="33"/>
      <c r="B16" s="3" t="s">
        <v>10</v>
      </c>
      <c r="C16" s="10">
        <v>126</v>
      </c>
      <c r="D16" s="10">
        <v>155</v>
      </c>
      <c r="E16" s="10">
        <v>1006</v>
      </c>
      <c r="F16" s="10">
        <v>235</v>
      </c>
      <c r="G16" s="10">
        <v>162</v>
      </c>
      <c r="H16" s="10">
        <v>1267</v>
      </c>
      <c r="I16" s="9">
        <f t="shared" si="2"/>
        <v>361</v>
      </c>
      <c r="J16" s="9">
        <f t="shared" si="3"/>
        <v>317</v>
      </c>
      <c r="K16" s="9">
        <f t="shared" si="4"/>
        <v>2273</v>
      </c>
      <c r="L16" s="10">
        <f t="shared" si="1"/>
        <v>2951</v>
      </c>
    </row>
    <row r="17" spans="1:12" x14ac:dyDescent="0.2">
      <c r="A17" s="33"/>
      <c r="B17" s="3" t="s">
        <v>11</v>
      </c>
      <c r="C17" s="10">
        <v>99</v>
      </c>
      <c r="D17" s="10">
        <v>148</v>
      </c>
      <c r="E17" s="10">
        <v>1040</v>
      </c>
      <c r="F17" s="10">
        <v>178</v>
      </c>
      <c r="G17" s="10">
        <v>177</v>
      </c>
      <c r="H17" s="10">
        <v>1309</v>
      </c>
      <c r="I17" s="9">
        <f t="shared" si="2"/>
        <v>277</v>
      </c>
      <c r="J17" s="9">
        <f t="shared" si="3"/>
        <v>325</v>
      </c>
      <c r="K17" s="9">
        <f t="shared" si="4"/>
        <v>2349</v>
      </c>
      <c r="L17" s="10">
        <f t="shared" si="1"/>
        <v>2951</v>
      </c>
    </row>
    <row r="18" spans="1:12" x14ac:dyDescent="0.2">
      <c r="A18" s="33"/>
      <c r="B18" s="3" t="s">
        <v>12</v>
      </c>
      <c r="C18" s="10">
        <v>126</v>
      </c>
      <c r="D18" s="10">
        <v>166</v>
      </c>
      <c r="E18" s="10">
        <v>995</v>
      </c>
      <c r="F18" s="10">
        <v>188</v>
      </c>
      <c r="G18" s="10">
        <v>189</v>
      </c>
      <c r="H18" s="10">
        <v>1287</v>
      </c>
      <c r="I18" s="9">
        <f t="shared" si="2"/>
        <v>314</v>
      </c>
      <c r="J18" s="9">
        <f t="shared" si="3"/>
        <v>355</v>
      </c>
      <c r="K18" s="9">
        <f t="shared" si="4"/>
        <v>2282</v>
      </c>
      <c r="L18" s="10">
        <f t="shared" si="1"/>
        <v>2951</v>
      </c>
    </row>
    <row r="19" spans="1:12" ht="24.65" x14ac:dyDescent="0.2">
      <c r="A19" s="33"/>
      <c r="B19" s="3" t="s">
        <v>13</v>
      </c>
      <c r="C19" s="10">
        <v>389</v>
      </c>
      <c r="D19" s="10">
        <v>322</v>
      </c>
      <c r="E19" s="10">
        <v>576</v>
      </c>
      <c r="F19" s="10">
        <v>529</v>
      </c>
      <c r="G19" s="10">
        <v>388</v>
      </c>
      <c r="H19" s="10">
        <v>747</v>
      </c>
      <c r="I19" s="9">
        <f t="shared" si="2"/>
        <v>918</v>
      </c>
      <c r="J19" s="9">
        <f t="shared" si="3"/>
        <v>710</v>
      </c>
      <c r="K19" s="9">
        <f t="shared" si="4"/>
        <v>1323</v>
      </c>
      <c r="L19" s="10">
        <f t="shared" si="1"/>
        <v>2951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x14ac:dyDescent="0.2">
      <c r="A21" s="8" t="s">
        <v>31</v>
      </c>
    </row>
    <row r="22" spans="1:12" x14ac:dyDescent="0.2">
      <c r="A22" s="2"/>
    </row>
    <row r="23" spans="1:12" x14ac:dyDescent="0.2">
      <c r="A23" s="29" t="s">
        <v>49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mergeCells count="11">
    <mergeCell ref="A1:L1"/>
    <mergeCell ref="A23:K23"/>
    <mergeCell ref="L3:L4"/>
    <mergeCell ref="I3:K3"/>
    <mergeCell ref="A3:A4"/>
    <mergeCell ref="A15:A19"/>
    <mergeCell ref="A10:A14"/>
    <mergeCell ref="A5:A9"/>
    <mergeCell ref="B3:B4"/>
    <mergeCell ref="C3:E3"/>
    <mergeCell ref="F3:H3"/>
  </mergeCells>
  <phoneticPr fontId="2" type="noConversion"/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A2" sqref="A2"/>
    </sheetView>
  </sheetViews>
  <sheetFormatPr defaultRowHeight="12.35" x14ac:dyDescent="0.2"/>
  <cols>
    <col min="1" max="1" width="14.625" customWidth="1"/>
    <col min="2" max="2" width="27.25" customWidth="1"/>
    <col min="3" max="3" width="9.625" customWidth="1"/>
    <col min="4" max="6" width="9.25" bestFit="1" customWidth="1"/>
    <col min="7" max="7" width="10.875" bestFit="1" customWidth="1"/>
    <col min="8" max="8" width="9.625" customWidth="1"/>
    <col min="9" max="10" width="13.25" customWidth="1"/>
    <col min="11" max="11" width="10.375" customWidth="1"/>
  </cols>
  <sheetData>
    <row r="1" spans="1:11" ht="29.2" customHeight="1" x14ac:dyDescent="0.2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.25" customHeight="1" x14ac:dyDescent="0.2">
      <c r="A3" s="33" t="s">
        <v>22</v>
      </c>
      <c r="B3" s="33" t="s">
        <v>28</v>
      </c>
      <c r="C3" s="33" t="s">
        <v>19</v>
      </c>
      <c r="D3" s="33"/>
      <c r="E3" s="33"/>
      <c r="F3" s="33" t="s">
        <v>20</v>
      </c>
      <c r="G3" s="33"/>
      <c r="H3" s="33"/>
      <c r="I3" s="15" t="s">
        <v>24</v>
      </c>
      <c r="J3" s="15" t="s">
        <v>23</v>
      </c>
      <c r="K3" s="30" t="s">
        <v>36</v>
      </c>
    </row>
    <row r="4" spans="1:11" ht="25.95" customHeight="1" x14ac:dyDescent="0.2">
      <c r="A4" s="33"/>
      <c r="B4" s="33"/>
      <c r="C4" s="23" t="s">
        <v>32</v>
      </c>
      <c r="D4" s="23" t="s">
        <v>34</v>
      </c>
      <c r="E4" s="23" t="s">
        <v>35</v>
      </c>
      <c r="F4" s="23" t="s">
        <v>32</v>
      </c>
      <c r="G4" s="23" t="s">
        <v>34</v>
      </c>
      <c r="H4" s="23" t="s">
        <v>35</v>
      </c>
      <c r="I4" s="23" t="s">
        <v>33</v>
      </c>
      <c r="J4" s="23" t="s">
        <v>33</v>
      </c>
      <c r="K4" s="31"/>
    </row>
    <row r="5" spans="1:11" ht="24.65" x14ac:dyDescent="0.2">
      <c r="A5" s="34" t="s">
        <v>25</v>
      </c>
      <c r="B5" s="16" t="s">
        <v>3</v>
      </c>
      <c r="C5" s="10">
        <v>463</v>
      </c>
      <c r="D5" s="10">
        <v>344</v>
      </c>
      <c r="E5" s="10">
        <v>87</v>
      </c>
      <c r="F5" s="10">
        <v>406</v>
      </c>
      <c r="G5" s="10">
        <v>690</v>
      </c>
      <c r="H5" s="10">
        <v>325</v>
      </c>
      <c r="I5" s="10">
        <f t="shared" ref="I5:I10" si="0">SUM(C5:E5)</f>
        <v>894</v>
      </c>
      <c r="J5" s="20">
        <f t="shared" ref="J5:J10" si="1">SUM(F5:H5)</f>
        <v>1421</v>
      </c>
      <c r="K5" s="20">
        <f t="shared" ref="K5:K10" si="2">+J5+I5</f>
        <v>2315</v>
      </c>
    </row>
    <row r="6" spans="1:11" ht="24.65" x14ac:dyDescent="0.2">
      <c r="A6" s="35"/>
      <c r="B6" s="16" t="s">
        <v>1</v>
      </c>
      <c r="C6" s="10">
        <v>249</v>
      </c>
      <c r="D6" s="10">
        <v>157</v>
      </c>
      <c r="E6" s="10">
        <v>42</v>
      </c>
      <c r="F6" s="10">
        <v>152</v>
      </c>
      <c r="G6" s="10">
        <v>269</v>
      </c>
      <c r="H6" s="10">
        <v>113</v>
      </c>
      <c r="I6" s="10">
        <f t="shared" si="0"/>
        <v>448</v>
      </c>
      <c r="J6" s="20">
        <f t="shared" si="1"/>
        <v>534</v>
      </c>
      <c r="K6" s="20">
        <f t="shared" si="2"/>
        <v>982</v>
      </c>
    </row>
    <row r="7" spans="1:11" ht="24.65" x14ac:dyDescent="0.2">
      <c r="A7" s="35"/>
      <c r="B7" s="16" t="s">
        <v>26</v>
      </c>
      <c r="C7" s="10">
        <v>166</v>
      </c>
      <c r="D7" s="10">
        <v>106</v>
      </c>
      <c r="E7" s="10">
        <v>38</v>
      </c>
      <c r="F7" s="10">
        <v>115</v>
      </c>
      <c r="G7" s="10">
        <v>175</v>
      </c>
      <c r="H7" s="10">
        <v>74</v>
      </c>
      <c r="I7" s="10">
        <f t="shared" si="0"/>
        <v>310</v>
      </c>
      <c r="J7" s="20">
        <f t="shared" si="1"/>
        <v>364</v>
      </c>
      <c r="K7" s="20">
        <f t="shared" si="2"/>
        <v>674</v>
      </c>
    </row>
    <row r="8" spans="1:11" ht="12.35" customHeight="1" x14ac:dyDescent="0.2">
      <c r="A8" s="35"/>
      <c r="B8" s="16" t="s">
        <v>7</v>
      </c>
      <c r="C8" s="10">
        <v>353</v>
      </c>
      <c r="D8" s="10">
        <v>252</v>
      </c>
      <c r="E8" s="10">
        <v>75</v>
      </c>
      <c r="F8" s="10">
        <v>235</v>
      </c>
      <c r="G8" s="10">
        <v>550</v>
      </c>
      <c r="H8" s="10">
        <v>310</v>
      </c>
      <c r="I8" s="10">
        <f t="shared" si="0"/>
        <v>680</v>
      </c>
      <c r="J8" s="20">
        <f t="shared" si="1"/>
        <v>1095</v>
      </c>
      <c r="K8" s="20">
        <f t="shared" si="2"/>
        <v>1775</v>
      </c>
    </row>
    <row r="9" spans="1:11" ht="12.35" customHeight="1" x14ac:dyDescent="0.2">
      <c r="A9" s="35"/>
      <c r="B9" s="12" t="s">
        <v>6</v>
      </c>
      <c r="C9" s="10">
        <v>86</v>
      </c>
      <c r="D9" s="10">
        <v>43</v>
      </c>
      <c r="E9" s="10">
        <v>10</v>
      </c>
      <c r="F9" s="10">
        <v>45</v>
      </c>
      <c r="G9" s="10">
        <v>55</v>
      </c>
      <c r="H9" s="10">
        <v>20</v>
      </c>
      <c r="I9" s="10">
        <f t="shared" si="0"/>
        <v>139</v>
      </c>
      <c r="J9" s="20">
        <f t="shared" si="1"/>
        <v>120</v>
      </c>
      <c r="K9" s="20">
        <f t="shared" si="2"/>
        <v>259</v>
      </c>
    </row>
    <row r="10" spans="1:11" ht="12.35" customHeight="1" x14ac:dyDescent="0.2">
      <c r="A10" s="36" t="s">
        <v>18</v>
      </c>
      <c r="B10" s="37"/>
      <c r="C10" s="21">
        <v>1317</v>
      </c>
      <c r="D10" s="21">
        <v>902</v>
      </c>
      <c r="E10" s="21">
        <v>252</v>
      </c>
      <c r="F10" s="21">
        <v>953</v>
      </c>
      <c r="G10" s="21">
        <v>1739</v>
      </c>
      <c r="H10" s="21">
        <v>842</v>
      </c>
      <c r="I10" s="21">
        <f t="shared" si="0"/>
        <v>2471</v>
      </c>
      <c r="J10" s="22">
        <f t="shared" si="1"/>
        <v>3534</v>
      </c>
      <c r="K10" s="22">
        <f t="shared" si="2"/>
        <v>6005</v>
      </c>
    </row>
    <row r="11" spans="1:11" ht="24.65" x14ac:dyDescent="0.2">
      <c r="A11" s="34" t="s">
        <v>0</v>
      </c>
      <c r="B11" s="16" t="s">
        <v>3</v>
      </c>
      <c r="C11" s="10">
        <v>226</v>
      </c>
      <c r="D11" s="10">
        <v>177</v>
      </c>
      <c r="E11" s="10">
        <v>47</v>
      </c>
      <c r="F11" s="10">
        <v>240</v>
      </c>
      <c r="G11" s="10">
        <v>387</v>
      </c>
      <c r="H11" s="10">
        <v>181</v>
      </c>
      <c r="I11" s="10">
        <v>9</v>
      </c>
      <c r="J11" s="10">
        <v>17</v>
      </c>
      <c r="K11" s="10">
        <v>26</v>
      </c>
    </row>
    <row r="12" spans="1:11" ht="24.65" x14ac:dyDescent="0.2">
      <c r="A12" s="35"/>
      <c r="B12" s="16" t="s">
        <v>1</v>
      </c>
      <c r="C12" s="10">
        <v>105</v>
      </c>
      <c r="D12" s="10">
        <v>67</v>
      </c>
      <c r="E12" s="10">
        <v>23</v>
      </c>
      <c r="F12" s="10">
        <v>77</v>
      </c>
      <c r="G12" s="10">
        <v>141</v>
      </c>
      <c r="H12" s="10">
        <v>48</v>
      </c>
      <c r="I12" s="10">
        <v>9</v>
      </c>
      <c r="J12" s="10">
        <v>8</v>
      </c>
      <c r="K12" s="10">
        <v>17</v>
      </c>
    </row>
    <row r="13" spans="1:11" ht="24.65" x14ac:dyDescent="0.2">
      <c r="A13" s="35"/>
      <c r="B13" s="16" t="s">
        <v>26</v>
      </c>
      <c r="C13" s="10">
        <v>63</v>
      </c>
      <c r="D13" s="10">
        <v>64</v>
      </c>
      <c r="E13" s="10">
        <v>18</v>
      </c>
      <c r="F13" s="10">
        <v>60</v>
      </c>
      <c r="G13" s="10">
        <v>80</v>
      </c>
      <c r="H13" s="10">
        <v>27</v>
      </c>
      <c r="I13" s="10">
        <v>18</v>
      </c>
      <c r="J13" s="10">
        <v>30</v>
      </c>
      <c r="K13" s="10">
        <v>48</v>
      </c>
    </row>
    <row r="14" spans="1:11" ht="12.35" customHeight="1" x14ac:dyDescent="0.2">
      <c r="A14" s="35"/>
      <c r="B14" s="16" t="s">
        <v>7</v>
      </c>
      <c r="C14" s="10">
        <v>173</v>
      </c>
      <c r="D14" s="10">
        <v>130</v>
      </c>
      <c r="E14" s="10">
        <v>29</v>
      </c>
      <c r="F14" s="10">
        <v>129</v>
      </c>
      <c r="G14" s="10">
        <v>288</v>
      </c>
      <c r="H14" s="10">
        <v>148</v>
      </c>
      <c r="I14" s="10">
        <v>521</v>
      </c>
      <c r="J14" s="10">
        <v>968</v>
      </c>
      <c r="K14" s="10">
        <v>1489</v>
      </c>
    </row>
    <row r="15" spans="1:11" ht="12.35" customHeight="1" x14ac:dyDescent="0.2">
      <c r="A15" s="35"/>
      <c r="B15" s="12" t="s">
        <v>6</v>
      </c>
      <c r="C15" s="10">
        <v>39</v>
      </c>
      <c r="D15" s="10">
        <v>19</v>
      </c>
      <c r="E15" s="10">
        <v>4</v>
      </c>
      <c r="F15" s="10">
        <v>28</v>
      </c>
      <c r="G15" s="10">
        <v>26</v>
      </c>
      <c r="H15" s="10">
        <v>10</v>
      </c>
      <c r="I15" s="10">
        <v>627</v>
      </c>
      <c r="J15" s="10">
        <v>847</v>
      </c>
      <c r="K15" s="10">
        <v>1474</v>
      </c>
    </row>
    <row r="16" spans="1:11" ht="12.35" customHeight="1" x14ac:dyDescent="0.2">
      <c r="A16" s="38" t="s">
        <v>4</v>
      </c>
      <c r="B16" s="39"/>
      <c r="C16" s="21">
        <v>606</v>
      </c>
      <c r="D16" s="21">
        <v>457</v>
      </c>
      <c r="E16" s="21">
        <v>121</v>
      </c>
      <c r="F16" s="21">
        <v>534</v>
      </c>
      <c r="G16" s="21">
        <v>922</v>
      </c>
      <c r="H16" s="21">
        <v>414</v>
      </c>
      <c r="I16" s="21">
        <f>SUM(I11:I15)</f>
        <v>1184</v>
      </c>
      <c r="J16" s="21">
        <f>SUM(J11:J15)</f>
        <v>1870</v>
      </c>
      <c r="K16" s="21">
        <f>SUM(K11:K15)</f>
        <v>3054</v>
      </c>
    </row>
    <row r="17" spans="1:11" ht="24.65" x14ac:dyDescent="0.2">
      <c r="A17" s="34" t="s">
        <v>2</v>
      </c>
      <c r="B17" s="16" t="s">
        <v>3</v>
      </c>
      <c r="C17" s="10">
        <v>237</v>
      </c>
      <c r="D17" s="10">
        <v>167</v>
      </c>
      <c r="E17" s="10">
        <v>40</v>
      </c>
      <c r="F17" s="10">
        <v>166</v>
      </c>
      <c r="G17" s="10">
        <v>303</v>
      </c>
      <c r="H17" s="10">
        <v>144</v>
      </c>
      <c r="I17" s="10">
        <f>SUM(C17:E17)</f>
        <v>444</v>
      </c>
      <c r="J17" s="10">
        <f>SUM(F17:H17)</f>
        <v>613</v>
      </c>
      <c r="K17" s="10">
        <f>+J17+I17</f>
        <v>1057</v>
      </c>
    </row>
    <row r="18" spans="1:11" ht="24.65" x14ac:dyDescent="0.2">
      <c r="A18" s="35"/>
      <c r="B18" s="16" t="s">
        <v>1</v>
      </c>
      <c r="C18" s="10">
        <v>144</v>
      </c>
      <c r="D18" s="10">
        <v>90</v>
      </c>
      <c r="E18" s="10">
        <v>19</v>
      </c>
      <c r="F18" s="10">
        <v>75</v>
      </c>
      <c r="G18" s="10">
        <v>128</v>
      </c>
      <c r="H18" s="10">
        <v>65</v>
      </c>
      <c r="I18" s="10">
        <v>12</v>
      </c>
      <c r="J18" s="10">
        <v>6</v>
      </c>
      <c r="K18" s="10">
        <v>18</v>
      </c>
    </row>
    <row r="19" spans="1:11" ht="24.65" x14ac:dyDescent="0.2">
      <c r="A19" s="35"/>
      <c r="B19" s="16" t="s">
        <v>26</v>
      </c>
      <c r="C19" s="10">
        <v>103</v>
      </c>
      <c r="D19" s="10">
        <v>42</v>
      </c>
      <c r="E19" s="10">
        <v>20</v>
      </c>
      <c r="F19" s="10">
        <v>55</v>
      </c>
      <c r="G19" s="10">
        <v>95</v>
      </c>
      <c r="H19" s="10">
        <v>47</v>
      </c>
      <c r="I19" s="10">
        <v>22</v>
      </c>
      <c r="J19" s="10">
        <v>17</v>
      </c>
      <c r="K19" s="10">
        <v>39</v>
      </c>
    </row>
    <row r="20" spans="1:11" ht="12.35" customHeight="1" x14ac:dyDescent="0.2">
      <c r="A20" s="35"/>
      <c r="B20" s="16" t="s">
        <v>7</v>
      </c>
      <c r="C20" s="10">
        <v>180</v>
      </c>
      <c r="D20" s="10">
        <v>122</v>
      </c>
      <c r="E20" s="10">
        <v>46</v>
      </c>
      <c r="F20" s="10">
        <v>106</v>
      </c>
      <c r="G20" s="10">
        <v>262</v>
      </c>
      <c r="H20" s="10">
        <v>162</v>
      </c>
      <c r="I20" s="10">
        <v>623</v>
      </c>
      <c r="J20" s="10">
        <v>826</v>
      </c>
      <c r="K20" s="10">
        <v>1449</v>
      </c>
    </row>
    <row r="21" spans="1:11" ht="12.35" customHeight="1" x14ac:dyDescent="0.2">
      <c r="A21" s="35"/>
      <c r="B21" s="12" t="s">
        <v>6</v>
      </c>
      <c r="C21" s="10">
        <v>47</v>
      </c>
      <c r="D21" s="10">
        <v>24</v>
      </c>
      <c r="E21" s="10">
        <v>6</v>
      </c>
      <c r="F21" s="10">
        <v>17</v>
      </c>
      <c r="G21" s="10">
        <v>29</v>
      </c>
      <c r="H21" s="10">
        <v>10</v>
      </c>
      <c r="I21" s="10">
        <v>621</v>
      </c>
      <c r="J21" s="10">
        <v>799</v>
      </c>
      <c r="K21" s="10">
        <v>1420</v>
      </c>
    </row>
    <row r="22" spans="1:11" ht="12.35" customHeight="1" x14ac:dyDescent="0.2">
      <c r="A22" s="38" t="s">
        <v>5</v>
      </c>
      <c r="B22" s="39"/>
      <c r="C22" s="21">
        <v>711</v>
      </c>
      <c r="D22" s="21">
        <v>445</v>
      </c>
      <c r="E22" s="21">
        <v>131</v>
      </c>
      <c r="F22" s="21">
        <v>419</v>
      </c>
      <c r="G22" s="21">
        <v>817</v>
      </c>
      <c r="H22" s="21">
        <v>428</v>
      </c>
      <c r="I22" s="21">
        <f>SUM(I17:I21)</f>
        <v>1722</v>
      </c>
      <c r="J22" s="21">
        <f>SUM(J17:J21)</f>
        <v>2261</v>
      </c>
      <c r="K22" s="21">
        <f>SUM(K17:K21)</f>
        <v>3983</v>
      </c>
    </row>
    <row r="23" spans="1:11" ht="13" x14ac:dyDescent="0.2">
      <c r="A23" s="40" t="s">
        <v>21</v>
      </c>
      <c r="B23" s="41"/>
      <c r="C23" s="19">
        <v>1317</v>
      </c>
      <c r="D23" s="19">
        <v>902</v>
      </c>
      <c r="E23" s="19">
        <v>252</v>
      </c>
      <c r="F23" s="19">
        <v>953</v>
      </c>
      <c r="G23" s="19">
        <v>1739</v>
      </c>
      <c r="H23" s="19">
        <v>842</v>
      </c>
      <c r="I23" s="19">
        <v>2471</v>
      </c>
      <c r="J23" s="19">
        <v>3534</v>
      </c>
      <c r="K23" s="19">
        <v>6005</v>
      </c>
    </row>
    <row r="24" spans="1:1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">
      <c r="A25" s="29" t="s">
        <v>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31" spans="1:11" ht="10.55" customHeight="1" x14ac:dyDescent="0.2"/>
  </sheetData>
  <mergeCells count="14">
    <mergeCell ref="A1:K1"/>
    <mergeCell ref="A25:K25"/>
    <mergeCell ref="A5:A9"/>
    <mergeCell ref="A10:B10"/>
    <mergeCell ref="K3:K4"/>
    <mergeCell ref="A3:A4"/>
    <mergeCell ref="B3:B4"/>
    <mergeCell ref="C3:E3"/>
    <mergeCell ref="F3:H3"/>
    <mergeCell ref="A11:A15"/>
    <mergeCell ref="A16:B16"/>
    <mergeCell ref="A17:A21"/>
    <mergeCell ref="A22:B22"/>
    <mergeCell ref="A23:B23"/>
  </mergeCells>
  <pageMargins left="0.3" right="0.25" top="0.65" bottom="0.56999999999999995" header="0.5" footer="0.33"/>
  <pageSetup paperSize="9" scale="89" orientation="landscape" r:id="rId1"/>
  <headerFooter alignWithMargins="0">
    <oddFooter>&amp;L&amp;A&amp;Rpag. &amp;P di &amp;N</oddFooter>
  </headerFooter>
  <ignoredErrors>
    <ignoredError sqref="I5:J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A22" sqref="A22"/>
    </sheetView>
  </sheetViews>
  <sheetFormatPr defaultColWidth="9.125" defaultRowHeight="11.7" x14ac:dyDescent="0.2"/>
  <cols>
    <col min="1" max="1" width="11" style="4" customWidth="1"/>
    <col min="2" max="2" width="25.875" style="4" customWidth="1"/>
    <col min="3" max="3" width="10.875" style="4" bestFit="1" customWidth="1"/>
    <col min="4" max="4" width="8.25" style="4" customWidth="1"/>
    <col min="5" max="6" width="9.25" style="4" bestFit="1" customWidth="1"/>
    <col min="7" max="7" width="7.25" style="4" customWidth="1"/>
    <col min="8" max="8" width="12" style="4" customWidth="1"/>
    <col min="9" max="9" width="8.875" style="4" customWidth="1"/>
    <col min="10" max="10" width="8.375" style="4" customWidth="1"/>
    <col min="11" max="11" width="10.375" style="4" customWidth="1"/>
    <col min="12" max="13" width="9.125" style="4"/>
    <col min="14" max="14" width="8.75" style="4" customWidth="1"/>
    <col min="15" max="15" width="9.125" style="4"/>
    <col min="16" max="16" width="10.125" style="4" customWidth="1"/>
    <col min="17" max="16384" width="9.125" style="4"/>
  </cols>
  <sheetData>
    <row r="1" spans="1:18" ht="25.95" customHeight="1" x14ac:dyDescent="0.2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5"/>
      <c r="P1" s="45"/>
      <c r="Q1" s="45"/>
      <c r="R1" s="45"/>
    </row>
    <row r="2" spans="1:18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0.95" customHeight="1" x14ac:dyDescent="0.2">
      <c r="A3" s="43" t="s">
        <v>22</v>
      </c>
      <c r="B3" s="43" t="s">
        <v>27</v>
      </c>
      <c r="C3" s="43" t="s">
        <v>24</v>
      </c>
      <c r="D3" s="43"/>
      <c r="E3" s="43"/>
      <c r="F3" s="43"/>
      <c r="G3" s="43"/>
      <c r="H3" s="43" t="s">
        <v>23</v>
      </c>
      <c r="I3" s="43"/>
      <c r="J3" s="43"/>
      <c r="K3" s="43"/>
      <c r="L3" s="43"/>
      <c r="M3" s="44" t="s">
        <v>21</v>
      </c>
      <c r="N3" s="44"/>
      <c r="O3" s="44"/>
      <c r="P3" s="44"/>
      <c r="Q3" s="44"/>
      <c r="R3" s="33" t="s">
        <v>45</v>
      </c>
    </row>
    <row r="4" spans="1:18" ht="39.1" customHeight="1" x14ac:dyDescent="0.2">
      <c r="A4" s="43"/>
      <c r="B4" s="43"/>
      <c r="C4" s="24" t="s">
        <v>40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40</v>
      </c>
      <c r="I4" s="24" t="s">
        <v>41</v>
      </c>
      <c r="J4" s="24" t="s">
        <v>42</v>
      </c>
      <c r="K4" s="24" t="s">
        <v>43</v>
      </c>
      <c r="L4" s="24" t="s">
        <v>44</v>
      </c>
      <c r="M4" s="24" t="s">
        <v>40</v>
      </c>
      <c r="N4" s="24" t="s">
        <v>41</v>
      </c>
      <c r="O4" s="24" t="s">
        <v>42</v>
      </c>
      <c r="P4" s="24" t="s">
        <v>43</v>
      </c>
      <c r="Q4" s="24" t="s">
        <v>44</v>
      </c>
      <c r="R4" s="33"/>
    </row>
    <row r="5" spans="1:18" x14ac:dyDescent="0.2">
      <c r="A5" s="43" t="s">
        <v>25</v>
      </c>
      <c r="B5" s="6" t="s">
        <v>14</v>
      </c>
      <c r="C5" s="13">
        <v>525</v>
      </c>
      <c r="D5" s="13">
        <v>212</v>
      </c>
      <c r="E5" s="13">
        <v>102</v>
      </c>
      <c r="F5" s="13">
        <v>659</v>
      </c>
      <c r="G5" s="13">
        <v>973</v>
      </c>
      <c r="H5" s="13">
        <v>781</v>
      </c>
      <c r="I5" s="13">
        <v>426</v>
      </c>
      <c r="J5" s="13">
        <v>101</v>
      </c>
      <c r="K5" s="13">
        <v>913</v>
      </c>
      <c r="L5" s="13">
        <v>1313</v>
      </c>
      <c r="M5" s="14">
        <f>+H5+C5</f>
        <v>1306</v>
      </c>
      <c r="N5" s="14">
        <f>+I5+D5</f>
        <v>638</v>
      </c>
      <c r="O5" s="14">
        <f>+J5+E5</f>
        <v>203</v>
      </c>
      <c r="P5" s="14">
        <f>+K5+F5</f>
        <v>1572</v>
      </c>
      <c r="Q5" s="14">
        <f>+L5+G5</f>
        <v>2286</v>
      </c>
      <c r="R5" s="13">
        <f>SUM(M5:Q5)</f>
        <v>6005</v>
      </c>
    </row>
    <row r="6" spans="1:18" x14ac:dyDescent="0.2">
      <c r="A6" s="43"/>
      <c r="B6" s="6" t="s">
        <v>15</v>
      </c>
      <c r="C6" s="13">
        <v>1248</v>
      </c>
      <c r="D6" s="13">
        <v>380</v>
      </c>
      <c r="E6" s="13">
        <v>119</v>
      </c>
      <c r="F6" s="13">
        <v>83</v>
      </c>
      <c r="G6" s="13">
        <v>641</v>
      </c>
      <c r="H6" s="13">
        <v>1714</v>
      </c>
      <c r="I6" s="13">
        <v>533</v>
      </c>
      <c r="J6" s="13">
        <v>122</v>
      </c>
      <c r="K6" s="13">
        <v>132</v>
      </c>
      <c r="L6" s="13">
        <v>1033</v>
      </c>
      <c r="M6" s="14">
        <f t="shared" ref="M6:M16" si="0">+H6+C6</f>
        <v>2962</v>
      </c>
      <c r="N6" s="14">
        <f t="shared" ref="N6:N16" si="1">+I6+D6</f>
        <v>913</v>
      </c>
      <c r="O6" s="14">
        <f t="shared" ref="O6:O16" si="2">+J6+E6</f>
        <v>241</v>
      </c>
      <c r="P6" s="14">
        <f t="shared" ref="P6:P16" si="3">+K6+F6</f>
        <v>215</v>
      </c>
      <c r="Q6" s="14">
        <f t="shared" ref="Q6:Q16" si="4">+L6+G6</f>
        <v>1674</v>
      </c>
      <c r="R6" s="13">
        <f t="shared" ref="R6:R16" si="5">SUM(M6:Q6)</f>
        <v>6005</v>
      </c>
    </row>
    <row r="7" spans="1:18" x14ac:dyDescent="0.2">
      <c r="A7" s="43"/>
      <c r="B7" s="6" t="s">
        <v>16</v>
      </c>
      <c r="C7" s="13">
        <v>1296</v>
      </c>
      <c r="D7" s="13">
        <v>431</v>
      </c>
      <c r="E7" s="13">
        <v>140</v>
      </c>
      <c r="F7" s="13">
        <v>74</v>
      </c>
      <c r="G7" s="13">
        <v>530</v>
      </c>
      <c r="H7" s="13">
        <v>1695</v>
      </c>
      <c r="I7" s="13">
        <v>621</v>
      </c>
      <c r="J7" s="13">
        <v>134</v>
      </c>
      <c r="K7" s="13">
        <v>120</v>
      </c>
      <c r="L7" s="13">
        <v>964</v>
      </c>
      <c r="M7" s="14">
        <f t="shared" si="0"/>
        <v>2991</v>
      </c>
      <c r="N7" s="14">
        <f t="shared" si="1"/>
        <v>1052</v>
      </c>
      <c r="O7" s="14">
        <f t="shared" si="2"/>
        <v>274</v>
      </c>
      <c r="P7" s="14">
        <f t="shared" si="3"/>
        <v>194</v>
      </c>
      <c r="Q7" s="14">
        <f t="shared" si="4"/>
        <v>1494</v>
      </c>
      <c r="R7" s="13">
        <f t="shared" si="5"/>
        <v>6005</v>
      </c>
    </row>
    <row r="8" spans="1:18" ht="25.95" customHeight="1" x14ac:dyDescent="0.2">
      <c r="A8" s="43"/>
      <c r="B8" s="6" t="s">
        <v>17</v>
      </c>
      <c r="C8" s="13">
        <v>1162</v>
      </c>
      <c r="D8" s="13">
        <v>472</v>
      </c>
      <c r="E8" s="13">
        <v>273</v>
      </c>
      <c r="F8" s="13">
        <v>85</v>
      </c>
      <c r="G8" s="13">
        <v>479</v>
      </c>
      <c r="H8" s="13">
        <v>1542</v>
      </c>
      <c r="I8" s="13">
        <v>654</v>
      </c>
      <c r="J8" s="13">
        <v>328</v>
      </c>
      <c r="K8" s="13">
        <v>149</v>
      </c>
      <c r="L8" s="13">
        <v>861</v>
      </c>
      <c r="M8" s="14">
        <f t="shared" si="0"/>
        <v>2704</v>
      </c>
      <c r="N8" s="14">
        <f t="shared" si="1"/>
        <v>1126</v>
      </c>
      <c r="O8" s="14">
        <f t="shared" si="2"/>
        <v>601</v>
      </c>
      <c r="P8" s="14">
        <f t="shared" si="3"/>
        <v>234</v>
      </c>
      <c r="Q8" s="14">
        <f t="shared" si="4"/>
        <v>1340</v>
      </c>
      <c r="R8" s="13">
        <f t="shared" si="5"/>
        <v>6005</v>
      </c>
    </row>
    <row r="9" spans="1:18" x14ac:dyDescent="0.2">
      <c r="A9" s="43" t="s">
        <v>0</v>
      </c>
      <c r="B9" s="6" t="s">
        <v>14</v>
      </c>
      <c r="C9" s="13">
        <v>260</v>
      </c>
      <c r="D9" s="13">
        <v>97</v>
      </c>
      <c r="E9" s="13">
        <v>49</v>
      </c>
      <c r="F9" s="13">
        <v>327</v>
      </c>
      <c r="G9" s="13">
        <v>451</v>
      </c>
      <c r="H9" s="13">
        <v>412</v>
      </c>
      <c r="I9" s="13">
        <v>225</v>
      </c>
      <c r="J9" s="13">
        <v>56</v>
      </c>
      <c r="K9" s="13">
        <v>505</v>
      </c>
      <c r="L9" s="13">
        <v>672</v>
      </c>
      <c r="M9" s="14">
        <f t="shared" si="0"/>
        <v>672</v>
      </c>
      <c r="N9" s="14">
        <f t="shared" si="1"/>
        <v>322</v>
      </c>
      <c r="O9" s="14">
        <f t="shared" si="2"/>
        <v>105</v>
      </c>
      <c r="P9" s="14">
        <f t="shared" si="3"/>
        <v>832</v>
      </c>
      <c r="Q9" s="14">
        <f t="shared" si="4"/>
        <v>1123</v>
      </c>
      <c r="R9" s="13">
        <f t="shared" si="5"/>
        <v>3054</v>
      </c>
    </row>
    <row r="10" spans="1:18" x14ac:dyDescent="0.2">
      <c r="A10" s="43"/>
      <c r="B10" s="6" t="s">
        <v>15</v>
      </c>
      <c r="C10" s="13">
        <v>612</v>
      </c>
      <c r="D10" s="13">
        <v>163</v>
      </c>
      <c r="E10" s="13">
        <v>64</v>
      </c>
      <c r="F10" s="13">
        <v>38</v>
      </c>
      <c r="G10" s="13">
        <v>307</v>
      </c>
      <c r="H10" s="13">
        <v>918</v>
      </c>
      <c r="I10" s="13">
        <v>274</v>
      </c>
      <c r="J10" s="13">
        <v>73</v>
      </c>
      <c r="K10" s="13">
        <v>74</v>
      </c>
      <c r="L10" s="13">
        <v>531</v>
      </c>
      <c r="M10" s="14">
        <f t="shared" si="0"/>
        <v>1530</v>
      </c>
      <c r="N10" s="14">
        <f t="shared" si="1"/>
        <v>437</v>
      </c>
      <c r="O10" s="14">
        <f t="shared" si="2"/>
        <v>137</v>
      </c>
      <c r="P10" s="14">
        <f t="shared" si="3"/>
        <v>112</v>
      </c>
      <c r="Q10" s="14">
        <f t="shared" si="4"/>
        <v>838</v>
      </c>
      <c r="R10" s="13">
        <f t="shared" si="5"/>
        <v>3054</v>
      </c>
    </row>
    <row r="11" spans="1:18" x14ac:dyDescent="0.2">
      <c r="A11" s="43"/>
      <c r="B11" s="6" t="s">
        <v>16</v>
      </c>
      <c r="C11" s="13">
        <v>634</v>
      </c>
      <c r="D11" s="13">
        <v>198</v>
      </c>
      <c r="E11" s="13">
        <v>67</v>
      </c>
      <c r="F11" s="13">
        <v>36</v>
      </c>
      <c r="G11" s="13">
        <v>249</v>
      </c>
      <c r="H11" s="13">
        <v>913</v>
      </c>
      <c r="I11" s="13">
        <v>340</v>
      </c>
      <c r="J11" s="13">
        <v>73</v>
      </c>
      <c r="K11" s="13">
        <v>66</v>
      </c>
      <c r="L11" s="13">
        <v>478</v>
      </c>
      <c r="M11" s="14">
        <f t="shared" si="0"/>
        <v>1547</v>
      </c>
      <c r="N11" s="14">
        <f t="shared" si="1"/>
        <v>538</v>
      </c>
      <c r="O11" s="14">
        <f t="shared" si="2"/>
        <v>140</v>
      </c>
      <c r="P11" s="14">
        <f t="shared" si="3"/>
        <v>102</v>
      </c>
      <c r="Q11" s="14">
        <f t="shared" si="4"/>
        <v>727</v>
      </c>
      <c r="R11" s="13">
        <f t="shared" si="5"/>
        <v>3054</v>
      </c>
    </row>
    <row r="12" spans="1:18" ht="27.25" customHeight="1" x14ac:dyDescent="0.2">
      <c r="A12" s="43"/>
      <c r="B12" s="6" t="s">
        <v>17</v>
      </c>
      <c r="C12" s="13">
        <v>552</v>
      </c>
      <c r="D12" s="13">
        <v>232</v>
      </c>
      <c r="E12" s="13">
        <v>130</v>
      </c>
      <c r="F12" s="13">
        <v>38</v>
      </c>
      <c r="G12" s="13">
        <v>232</v>
      </c>
      <c r="H12" s="13">
        <v>848</v>
      </c>
      <c r="I12" s="13">
        <v>372</v>
      </c>
      <c r="J12" s="13">
        <v>159</v>
      </c>
      <c r="K12" s="13">
        <v>62</v>
      </c>
      <c r="L12" s="13">
        <v>429</v>
      </c>
      <c r="M12" s="14">
        <f t="shared" si="0"/>
        <v>1400</v>
      </c>
      <c r="N12" s="14">
        <f t="shared" si="1"/>
        <v>604</v>
      </c>
      <c r="O12" s="14">
        <f t="shared" si="2"/>
        <v>289</v>
      </c>
      <c r="P12" s="14">
        <f t="shared" si="3"/>
        <v>100</v>
      </c>
      <c r="Q12" s="14">
        <f t="shared" si="4"/>
        <v>661</v>
      </c>
      <c r="R12" s="13">
        <f t="shared" si="5"/>
        <v>3054</v>
      </c>
    </row>
    <row r="13" spans="1:18" x14ac:dyDescent="0.2">
      <c r="A13" s="43" t="s">
        <v>2</v>
      </c>
      <c r="B13" s="6" t="s">
        <v>14</v>
      </c>
      <c r="C13" s="13">
        <v>265</v>
      </c>
      <c r="D13" s="13">
        <v>115</v>
      </c>
      <c r="E13" s="13">
        <v>53</v>
      </c>
      <c r="F13" s="13">
        <v>332</v>
      </c>
      <c r="G13" s="13">
        <v>522</v>
      </c>
      <c r="H13" s="13">
        <v>369</v>
      </c>
      <c r="I13" s="13">
        <v>201</v>
      </c>
      <c r="J13" s="13">
        <v>45</v>
      </c>
      <c r="K13" s="13">
        <v>408</v>
      </c>
      <c r="L13" s="13">
        <v>641</v>
      </c>
      <c r="M13" s="14">
        <f t="shared" si="0"/>
        <v>634</v>
      </c>
      <c r="N13" s="14">
        <f t="shared" si="1"/>
        <v>316</v>
      </c>
      <c r="O13" s="14">
        <f t="shared" si="2"/>
        <v>98</v>
      </c>
      <c r="P13" s="14">
        <f t="shared" si="3"/>
        <v>740</v>
      </c>
      <c r="Q13" s="14">
        <f t="shared" si="4"/>
        <v>1163</v>
      </c>
      <c r="R13" s="13">
        <f t="shared" si="5"/>
        <v>2951</v>
      </c>
    </row>
    <row r="14" spans="1:18" x14ac:dyDescent="0.2">
      <c r="A14" s="43"/>
      <c r="B14" s="6" t="s">
        <v>15</v>
      </c>
      <c r="C14" s="13">
        <v>636</v>
      </c>
      <c r="D14" s="13">
        <v>217</v>
      </c>
      <c r="E14" s="13">
        <v>55</v>
      </c>
      <c r="F14" s="13">
        <v>45</v>
      </c>
      <c r="G14" s="13">
        <v>334</v>
      </c>
      <c r="H14" s="13">
        <v>796</v>
      </c>
      <c r="I14" s="13">
        <v>259</v>
      </c>
      <c r="J14" s="13">
        <v>49</v>
      </c>
      <c r="K14" s="13">
        <v>58</v>
      </c>
      <c r="L14" s="13">
        <v>502</v>
      </c>
      <c r="M14" s="14">
        <f t="shared" si="0"/>
        <v>1432</v>
      </c>
      <c r="N14" s="14">
        <f t="shared" si="1"/>
        <v>476</v>
      </c>
      <c r="O14" s="14">
        <f t="shared" si="2"/>
        <v>104</v>
      </c>
      <c r="P14" s="14">
        <f t="shared" si="3"/>
        <v>103</v>
      </c>
      <c r="Q14" s="14">
        <f t="shared" si="4"/>
        <v>836</v>
      </c>
      <c r="R14" s="13">
        <f t="shared" si="5"/>
        <v>2951</v>
      </c>
    </row>
    <row r="15" spans="1:18" x14ac:dyDescent="0.2">
      <c r="A15" s="43"/>
      <c r="B15" s="6" t="s">
        <v>16</v>
      </c>
      <c r="C15" s="13">
        <v>662</v>
      </c>
      <c r="D15" s="13">
        <v>233</v>
      </c>
      <c r="E15" s="13">
        <v>73</v>
      </c>
      <c r="F15" s="13">
        <v>38</v>
      </c>
      <c r="G15" s="13">
        <v>281</v>
      </c>
      <c r="H15" s="13">
        <v>782</v>
      </c>
      <c r="I15" s="13">
        <v>281</v>
      </c>
      <c r="J15" s="13">
        <v>61</v>
      </c>
      <c r="K15" s="13">
        <v>54</v>
      </c>
      <c r="L15" s="13">
        <v>486</v>
      </c>
      <c r="M15" s="14">
        <f t="shared" si="0"/>
        <v>1444</v>
      </c>
      <c r="N15" s="14">
        <f t="shared" si="1"/>
        <v>514</v>
      </c>
      <c r="O15" s="14">
        <f t="shared" si="2"/>
        <v>134</v>
      </c>
      <c r="P15" s="14">
        <f t="shared" si="3"/>
        <v>92</v>
      </c>
      <c r="Q15" s="14">
        <f t="shared" si="4"/>
        <v>767</v>
      </c>
      <c r="R15" s="13">
        <f t="shared" si="5"/>
        <v>2951</v>
      </c>
    </row>
    <row r="16" spans="1:18" ht="25.95" customHeight="1" x14ac:dyDescent="0.2">
      <c r="A16" s="43"/>
      <c r="B16" s="6" t="s">
        <v>17</v>
      </c>
      <c r="C16" s="13">
        <v>610</v>
      </c>
      <c r="D16" s="13">
        <v>240</v>
      </c>
      <c r="E16" s="13">
        <v>143</v>
      </c>
      <c r="F16" s="13">
        <v>47</v>
      </c>
      <c r="G16" s="13">
        <v>247</v>
      </c>
      <c r="H16" s="13">
        <v>694</v>
      </c>
      <c r="I16" s="13">
        <v>282</v>
      </c>
      <c r="J16" s="13">
        <v>169</v>
      </c>
      <c r="K16" s="13">
        <v>87</v>
      </c>
      <c r="L16" s="13">
        <v>432</v>
      </c>
      <c r="M16" s="14">
        <f t="shared" si="0"/>
        <v>1304</v>
      </c>
      <c r="N16" s="14">
        <f t="shared" si="1"/>
        <v>522</v>
      </c>
      <c r="O16" s="14">
        <f t="shared" si="2"/>
        <v>312</v>
      </c>
      <c r="P16" s="14">
        <f t="shared" si="3"/>
        <v>134</v>
      </c>
      <c r="Q16" s="14">
        <f t="shared" si="4"/>
        <v>679</v>
      </c>
      <c r="R16" s="13">
        <f t="shared" si="5"/>
        <v>2951</v>
      </c>
    </row>
    <row r="17" spans="1:17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35" x14ac:dyDescent="0.2">
      <c r="A18" s="8" t="s">
        <v>31</v>
      </c>
    </row>
    <row r="19" spans="1:17" ht="12.35" x14ac:dyDescent="0.2">
      <c r="A19" s="2"/>
    </row>
    <row r="20" spans="1:17" ht="12.35" customHeight="1" x14ac:dyDescent="0.2">
      <c r="A20" s="29" t="s">
        <v>49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</sheetData>
  <mergeCells count="11">
    <mergeCell ref="A20:L20"/>
    <mergeCell ref="A13:A16"/>
    <mergeCell ref="A9:A12"/>
    <mergeCell ref="A5:A8"/>
    <mergeCell ref="B3:B4"/>
    <mergeCell ref="R3:R4"/>
    <mergeCell ref="M3:Q3"/>
    <mergeCell ref="A3:A4"/>
    <mergeCell ref="H3:L3"/>
    <mergeCell ref="C3:G3"/>
    <mergeCell ref="A1:N1"/>
  </mergeCells>
  <phoneticPr fontId="2" type="noConversion"/>
  <pageMargins left="0.3" right="0.25" top="0.65" bottom="0.56999999999999995" header="0.5" footer="0.33"/>
  <pageSetup paperSize="9" scale="76" orientation="landscape" r:id="rId1"/>
  <headerFooter alignWithMargins="0">
    <oddFooter>&amp;L&amp;A&amp;Rpag.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Indice</vt:lpstr>
      <vt:lpstr>Tabella 11</vt:lpstr>
      <vt:lpstr>Tabella 12</vt:lpstr>
      <vt:lpstr>Tabella 13</vt:lpstr>
      <vt:lpstr>Indice!Area_stampa</vt:lpstr>
      <vt:lpstr>'Tabella 11'!Area_stampa</vt:lpstr>
      <vt:lpstr>'Tabella 13'!Area_stampa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2015-02-10T09:49:35Z</dcterms:modified>
</cp:coreProperties>
</file>