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hidePivotFieldList="1" defaultThemeVersion="124226"/>
  <bookViews>
    <workbookView xWindow="0" yWindow="298" windowWidth="16839" windowHeight="11663" tabRatio="622" activeTab="1"/>
  </bookViews>
  <sheets>
    <sheet name="Indice generale" sheetId="45" r:id="rId1"/>
    <sheet name="Tabella 9" sheetId="81" r:id="rId2"/>
    <sheet name="Tabella 10" sheetId="101" r:id="rId3"/>
    <sheet name="Tabella 11" sheetId="102" r:id="rId4"/>
    <sheet name="Tabella 12" sheetId="103" r:id="rId5"/>
    <sheet name="Tabella 13" sheetId="104" r:id="rId6"/>
    <sheet name="Tabella 14" sheetId="105" r:id="rId7"/>
    <sheet name="Tabella 15" sheetId="106" r:id="rId8"/>
    <sheet name="Tabella 16" sheetId="107" r:id="rId9"/>
    <sheet name="Tabella 17" sheetId="108" r:id="rId10"/>
    <sheet name="Tabella 18" sheetId="109" r:id="rId11"/>
    <sheet name="Foglio1" sheetId="146" r:id="rId12"/>
  </sheets>
  <definedNames>
    <definedName name="_xlnm.Print_Area" localSheetId="0">'Indice generale'!$A$1:$A$25</definedName>
    <definedName name="_xlnm.Print_Area" localSheetId="5">'Tabella 13'!$A$1:$F$14</definedName>
    <definedName name="_xlnm.Print_Area" localSheetId="7">'Tabella 15'!$A$1:$F$11</definedName>
    <definedName name="_xlnm.Print_Area" localSheetId="8">'Tabella 16'!$A$1:$J$16</definedName>
    <definedName name="_xlnm.Print_Area" localSheetId="1">'Tabella 9'!$A$1:$J$12</definedName>
  </definedNames>
  <calcPr calcId="145621"/>
  <customWorkbookViews>
    <customWorkbookView name="Prova" guid="{17CE21B7-8468-4AC8-A481-E4FA72E98FF7}" maximized="1" windowWidth="1276" windowHeight="770" tabRatio="629" activeSheetId="94"/>
  </customWorkbookViews>
</workbook>
</file>

<file path=xl/calcChain.xml><?xml version="1.0" encoding="utf-8"?>
<calcChain xmlns="http://schemas.openxmlformats.org/spreadsheetml/2006/main">
  <c r="I14" i="107" l="1"/>
  <c r="I13" i="107"/>
  <c r="I12" i="107"/>
  <c r="I11" i="107"/>
  <c r="I10" i="107"/>
  <c r="I9" i="107"/>
  <c r="I8" i="107"/>
  <c r="I7" i="107"/>
  <c r="I6" i="107"/>
  <c r="I5" i="107"/>
  <c r="H14" i="107"/>
  <c r="H13" i="107"/>
  <c r="H12" i="107"/>
  <c r="H11" i="107"/>
  <c r="H10" i="107"/>
  <c r="H9" i="107"/>
  <c r="H8" i="107"/>
  <c r="H7" i="107"/>
  <c r="H6" i="107"/>
  <c r="H5" i="107"/>
  <c r="I10" i="105"/>
  <c r="I9" i="105"/>
  <c r="I8" i="105"/>
  <c r="I7" i="105"/>
  <c r="I6" i="105"/>
  <c r="I5" i="105"/>
  <c r="H10" i="105"/>
  <c r="H9" i="105"/>
  <c r="H8" i="105"/>
  <c r="H7" i="105"/>
  <c r="H6" i="105"/>
  <c r="H5" i="105"/>
  <c r="I13" i="103"/>
  <c r="H13" i="103"/>
  <c r="I11" i="103"/>
  <c r="H11" i="103"/>
  <c r="I12" i="103"/>
  <c r="H12" i="103"/>
  <c r="I10" i="103"/>
  <c r="H10" i="103"/>
  <c r="I9" i="103"/>
  <c r="H9" i="103"/>
  <c r="I8" i="103"/>
  <c r="H8" i="103"/>
  <c r="I7" i="103"/>
  <c r="H7" i="103"/>
  <c r="I6" i="103"/>
  <c r="H6" i="103"/>
  <c r="I5" i="103"/>
  <c r="H5" i="103"/>
  <c r="I8" i="101"/>
  <c r="H8" i="101"/>
  <c r="I6" i="101"/>
  <c r="H6" i="101"/>
  <c r="I7" i="101"/>
  <c r="H7" i="101"/>
  <c r="I5" i="101"/>
  <c r="H5" i="101"/>
  <c r="B10" i="81"/>
  <c r="C10" i="81"/>
  <c r="D10" i="81"/>
  <c r="E10" i="81"/>
  <c r="F10" i="81"/>
  <c r="G10" i="81"/>
  <c r="H10" i="81"/>
  <c r="I10" i="81"/>
  <c r="J10" i="81"/>
</calcChain>
</file>

<file path=xl/sharedStrings.xml><?xml version="1.0" encoding="utf-8"?>
<sst xmlns="http://schemas.openxmlformats.org/spreadsheetml/2006/main" count="210" uniqueCount="81">
  <si>
    <t>Tipo di professione</t>
  </si>
  <si>
    <t>con un altro tipo di contratto a termine</t>
  </si>
  <si>
    <t>2012</t>
  </si>
  <si>
    <t>2009</t>
  </si>
  <si>
    <t>2011</t>
  </si>
  <si>
    <t>2010</t>
  </si>
  <si>
    <t>2008</t>
  </si>
  <si>
    <t>operaio specializzato ( ad es. saldatore, idraulico, elettricista, ecc.)</t>
  </si>
  <si>
    <t>contratto di inserimento lavorativo</t>
  </si>
  <si>
    <t>contratto di apprendistato</t>
  </si>
  <si>
    <t>presso agenzia interinale/ con un contratto di somministrazione</t>
  </si>
  <si>
    <t>Tipo di contratto</t>
  </si>
  <si>
    <t>Autonomo</t>
  </si>
  <si>
    <t>Dipendente</t>
  </si>
  <si>
    <t>altro</t>
  </si>
  <si>
    <t>v.a.</t>
  </si>
  <si>
    <t>Totale</t>
  </si>
  <si>
    <t>Nord Ovest</t>
  </si>
  <si>
    <t>Nord Est</t>
  </si>
  <si>
    <t>Centro</t>
  </si>
  <si>
    <t>Sud e isole</t>
  </si>
  <si>
    <t>Istituzioni Formative</t>
  </si>
  <si>
    <t>Istituzioni Scolastiche</t>
  </si>
  <si>
    <t>Femmine</t>
  </si>
  <si>
    <t>Maschi</t>
  </si>
  <si>
    <t>Anno di inizio lavoro</t>
  </si>
  <si>
    <t>Indice</t>
  </si>
  <si>
    <t>Industria</t>
  </si>
  <si>
    <t>Commercio</t>
  </si>
  <si>
    <t>Trasporti</t>
  </si>
  <si>
    <t>Alberghi e ristorazione</t>
  </si>
  <si>
    <t>Informazione e finanza</t>
  </si>
  <si>
    <t>Attività tecniche</t>
  </si>
  <si>
    <t>Pubblica Amministrazione e Istruzione</t>
  </si>
  <si>
    <t>Sanità</t>
  </si>
  <si>
    <t>Altri servizi</t>
  </si>
  <si>
    <t>Servizi alle famiglie</t>
  </si>
  <si>
    <t>Agroalimentare</t>
  </si>
  <si>
    <t>Meccanica, impianti e costruzioni</t>
  </si>
  <si>
    <t>Servizi alla persona</t>
  </si>
  <si>
    <t>Attività artistiche e sportive</t>
  </si>
  <si>
    <t>Costruzioni</t>
  </si>
  <si>
    <t>Cultura, informazione e tecnologie informatiche</t>
  </si>
  <si>
    <t>Manifattura e artigianato</t>
  </si>
  <si>
    <t>Servizi commerciali trasporti e logistici</t>
  </si>
  <si>
    <t>Turismo e sport</t>
  </si>
  <si>
    <t>Altro</t>
  </si>
  <si>
    <t>Settore Economico dell'occupazione</t>
  </si>
  <si>
    <t>Artigiano</t>
  </si>
  <si>
    <t>Coadiuvante nell'azienda di un familiare</t>
  </si>
  <si>
    <t>Coltivatore diretto</t>
  </si>
  <si>
    <t>Commerciante</t>
  </si>
  <si>
    <t>Imprenditore</t>
  </si>
  <si>
    <t>Lavoratore autonomo senza specifica qualificazione</t>
  </si>
  <si>
    <t>Socio di cooperativa</t>
  </si>
  <si>
    <t>operaio generico senza specifica qualificazione (ad es. operaio alla catena di montaggio, barista cameriere, manovale ecc.)</t>
  </si>
  <si>
    <t>impiegato ad alta o media qualificazione (ad es. tecnico analista di dati, ecc.)</t>
  </si>
  <si>
    <t>Parasubordinato</t>
  </si>
  <si>
    <t>Posizione occupazionale</t>
  </si>
  <si>
    <t>Livello di inquadramento</t>
  </si>
  <si>
    <t xml:space="preserve">Tabella 14 - Livello di inquadramento al primo impiego come dipendente per struttura formativa e genere - a.f. 2008/2009 (v.a.) </t>
  </si>
  <si>
    <t>contratto a tempo indeterminato</t>
  </si>
  <si>
    <t>contratto a termine inquadrato in un contratto collettivo nazionale</t>
  </si>
  <si>
    <t>contratto di collaborazione coordinata e continuativa (con o senza progetto)</t>
  </si>
  <si>
    <t>senza contratto</t>
  </si>
  <si>
    <t>contratto di prestazione d'opera occasionale</t>
  </si>
  <si>
    <t>Tabella 18 - Occupati al primo impiego per settore economico ed area professionale di qualifica - a.f. 2008/09 (v.a.)</t>
  </si>
  <si>
    <t>Area professionale di qualifica *</t>
  </si>
  <si>
    <t>Agricoltura</t>
  </si>
  <si>
    <t xml:space="preserve">Tabella 9 - Anno di inizio del primo impiego dopo la qualifica per struttura formativa e genere - a.f. 2008/2009 (v.a.) </t>
  </si>
  <si>
    <t>Tabella 10 - Posizione occupazionale al primo impiego dopo la qualifica per struttura formativa e genere - a.f. 2008/2009 (v.a.)</t>
  </si>
  <si>
    <t>Tabella 11 - Posizione occupazionale al primo impiego dopo la qualifica per area geografica a.f. 2008/2009 (v.a.)</t>
  </si>
  <si>
    <t xml:space="preserve">Tabella 12 - Lavoro autonomo per tipo di professione al primo impiego dopo la qualifica per struttura formativa e genere - a.f. 2008/2009 (v.a.) </t>
  </si>
  <si>
    <t>Tabella 13 - Lavoro autonomo per tipo di professione al primo impiego dopo la qualifica per area geografica - a.f. 2008/2009 (v.a.)</t>
  </si>
  <si>
    <t>impiegato esecutivo (ad es. addetto agli sportelli, centralinista, ecc.)</t>
  </si>
  <si>
    <t>Tabella 15 - Livello di inquadramento al primo impiego come dipendente per area geografica - a.f. 2008/2009  (v.a.)</t>
  </si>
  <si>
    <t>Tabella 16 - Tipologia di contratto degli occupati al primo impiego come dipendenti e parasubordinati per struttura formativa e genere - a.f. 2008/2009  (v.a.)</t>
  </si>
  <si>
    <t>Tabella 17 - Tipologia di contratto degli occupati al primo impiego come dipendenti e parasubordinati per area geografica - a.f. 2008/2009  (v.a.)</t>
  </si>
  <si>
    <t>Tabella 11 - Posizione occupazionale al primo impiego dopo la qualifica per area geografica - a.f. 2008/2009 (v.a.)</t>
  </si>
  <si>
    <r>
      <t xml:space="preserve">* Come è noto, le qualifiche dei percorsi triennali sono riferibili al Repertorio dell’offerta di IeFP definito nell’Accordo del 27 luglio 2011 e successive modifiche. Per evitare una eccessiva polverizzazione dei dati suddivisi nelle 22 figure professionali del Repertorio, le tipologie di qualifica sono state classificate secondo le Aree economiche e professionali, come da Allegato B del Decreto Interministeriale sugli IFTS del 7 febbraio 2013. In tale allegato (tavola di correlazione) le qualifiche di IeFP, nonché i diplomi quadriennali, i titoli rilasciati dagli istituti tecnici, professionali e dagli IFTS sono stati raggruppati in 7 Aree economiche e professionali. In particolare, per le qualifiche triennali la classificazione è la seguente: </t>
    </r>
    <r>
      <rPr>
        <b/>
        <sz val="8"/>
        <rFont val="Tahoma"/>
        <family val="2"/>
      </rPr>
      <t>1.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Agro alimentare</t>
    </r>
    <r>
      <rPr>
        <sz val="8"/>
        <rFont val="Tahoma"/>
        <family val="2"/>
      </rPr>
      <t xml:space="preserve">: Operatore della trasformazione agroalimentare; Operatore agricolo; Operatore del mare e delle acque dolci. </t>
    </r>
    <r>
      <rPr>
        <b/>
        <sz val="8"/>
        <rFont val="Tahoma"/>
        <family val="2"/>
      </rPr>
      <t>2.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Manifattura e artigianato</t>
    </r>
    <r>
      <rPr>
        <sz val="8"/>
        <rFont val="Tahoma"/>
        <family val="2"/>
      </rPr>
      <t xml:space="preserve">: Operatore del legno, Operatore delle lavorazioni artistiche, Operatore dell'abbigliamento, Operatore delle calzature, Operatore delle produzioni chimiche. </t>
    </r>
    <r>
      <rPr>
        <b/>
        <sz val="8"/>
        <rFont val="Tahoma"/>
        <family val="2"/>
      </rPr>
      <t>3.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Meccanica, impianti e costruzioni</t>
    </r>
    <r>
      <rPr>
        <sz val="8"/>
        <rFont val="Tahoma"/>
        <family val="2"/>
      </rPr>
      <t xml:space="preserve">: Operatore edile, Operatore meccanico, Operatore alla riparazione dei veicoli a motore, Operatore del montaggio e della manutenzione di imbarcazioni da diporto, Operatore elettrico, Operatore elettronico, Operatore di impianti termoidraulici. </t>
    </r>
    <r>
      <rPr>
        <b/>
        <sz val="8"/>
        <rFont val="Tahoma"/>
        <family val="2"/>
      </rPr>
      <t>4. Cultura, informazione e tecnologie informatiche</t>
    </r>
    <r>
      <rPr>
        <sz val="8"/>
        <rFont val="Tahoma"/>
        <family val="2"/>
      </rPr>
      <t xml:space="preserve">: Operatore grafico. </t>
    </r>
    <r>
      <rPr>
        <b/>
        <sz val="8"/>
        <rFont val="Tahoma"/>
        <family val="2"/>
      </rPr>
      <t>5. Servizi commerciali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 xml:space="preserve">trasporti e logistica: </t>
    </r>
    <r>
      <rPr>
        <sz val="8"/>
        <rFont val="Tahoma"/>
        <family val="2"/>
      </rPr>
      <t xml:space="preserve">Operatore dei sistemi e dei servizi logistici, Operatore amministrativo-segretariale, Operatore ai servizi di vendita. </t>
    </r>
    <r>
      <rPr>
        <b/>
        <sz val="8"/>
        <rFont val="Tahoma"/>
        <family val="2"/>
      </rPr>
      <t>6.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Turismo e sport</t>
    </r>
    <r>
      <rPr>
        <sz val="8"/>
        <rFont val="Tahoma"/>
        <family val="2"/>
      </rPr>
      <t xml:space="preserve">: Operatore della ristorazione, Operatore ai servizi di promozione e accoglienza turistica. </t>
    </r>
    <r>
      <rPr>
        <b/>
        <sz val="8"/>
        <rFont val="Tahoma"/>
        <family val="2"/>
      </rPr>
      <t>7. Servizi alla persona:</t>
    </r>
    <r>
      <rPr>
        <sz val="8"/>
        <rFont val="Tahoma"/>
        <family val="2"/>
      </rPr>
      <t xml:space="preserve"> Operatore del benessere</t>
    </r>
  </si>
  <si>
    <t>Fonte: ISFOL, Seconda indagine sugli esiti occupazionali dei qualificati nei percorsi di IeFP (settembre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</si>
</sst>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9"/>
      <name val="Tahoma"/>
      <family val="2"/>
    </font>
    <font>
      <sz val="10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/>
    </xf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/>
    <xf numFmtId="3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9" xfId="0" applyFont="1" applyBorder="1" applyAlignment="1">
      <alignment horizontal="left" wrapText="1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3:K25"/>
  <sheetViews>
    <sheetView showGridLines="0" zoomScaleNormal="100" zoomScaleSheetLayoutView="75" workbookViewId="0">
      <selection activeCell="A30" sqref="A30"/>
    </sheetView>
  </sheetViews>
  <sheetFormatPr defaultColWidth="9.125" defaultRowHeight="12.35" x14ac:dyDescent="0.2"/>
  <cols>
    <col min="1" max="1" width="131.375" style="2" customWidth="1"/>
    <col min="2" max="2" width="10.25" style="1" customWidth="1"/>
    <col min="3" max="16384" width="9.125" style="1"/>
  </cols>
  <sheetData>
    <row r="3" spans="1:11" ht="14.95" thickBot="1" x14ac:dyDescent="0.25">
      <c r="A3" s="10" t="s">
        <v>26</v>
      </c>
    </row>
    <row r="4" spans="1:11" ht="13" thickTop="1" x14ac:dyDescent="0.2"/>
    <row r="5" spans="1:11" x14ac:dyDescent="0.2">
      <c r="A5" s="9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">
      <c r="A6" s="58" t="s">
        <v>69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x14ac:dyDescent="0.2">
      <c r="A7" s="9"/>
      <c r="B7" s="24"/>
      <c r="C7" s="24"/>
      <c r="D7" s="24"/>
      <c r="E7" s="24"/>
      <c r="F7" s="24"/>
      <c r="G7" s="24"/>
      <c r="H7" s="8"/>
      <c r="I7" s="8"/>
      <c r="J7" s="8"/>
      <c r="K7" s="8"/>
    </row>
    <row r="8" spans="1:11" x14ac:dyDescent="0.2">
      <c r="A8" s="29" t="s">
        <v>70</v>
      </c>
      <c r="B8" s="29"/>
      <c r="C8" s="29"/>
      <c r="D8" s="29"/>
      <c r="E8" s="29"/>
      <c r="F8" s="29"/>
      <c r="G8" s="29"/>
      <c r="H8" s="29"/>
      <c r="I8" s="29"/>
      <c r="J8" s="29"/>
    </row>
    <row r="9" spans="1:11" x14ac:dyDescent="0.2">
      <c r="A9" s="9"/>
      <c r="B9" s="8"/>
      <c r="C9" s="8"/>
      <c r="D9" s="8"/>
      <c r="E9" s="8"/>
      <c r="F9" s="8"/>
      <c r="G9" s="8"/>
    </row>
    <row r="10" spans="1:11" ht="12.35" customHeight="1" x14ac:dyDescent="0.2">
      <c r="A10" s="59" t="s">
        <v>78</v>
      </c>
      <c r="B10" s="59"/>
      <c r="C10" s="59"/>
      <c r="D10" s="59"/>
      <c r="E10" s="59"/>
      <c r="F10" s="59"/>
    </row>
    <row r="11" spans="1:11" ht="11.7" customHeight="1" x14ac:dyDescent="0.2">
      <c r="A11" s="9"/>
      <c r="B11" s="8"/>
      <c r="C11" s="8"/>
      <c r="D11" s="8"/>
      <c r="E11" s="8"/>
      <c r="F11" s="8"/>
      <c r="G11" s="8"/>
    </row>
    <row r="12" spans="1:11" x14ac:dyDescent="0.2">
      <c r="A12" s="8" t="s">
        <v>72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1" x14ac:dyDescent="0.2">
      <c r="A13" s="9"/>
    </row>
    <row r="14" spans="1:11" x14ac:dyDescent="0.2">
      <c r="A14" s="38" t="s">
        <v>73</v>
      </c>
      <c r="B14" s="38"/>
      <c r="C14" s="38"/>
      <c r="D14" s="38"/>
      <c r="E14" s="38"/>
      <c r="F14" s="38"/>
      <c r="G14" s="8"/>
      <c r="H14" s="8"/>
      <c r="I14" s="8"/>
    </row>
    <row r="15" spans="1:11" x14ac:dyDescent="0.2">
      <c r="A15" s="9"/>
    </row>
    <row r="16" spans="1:11" x14ac:dyDescent="0.2">
      <c r="A16" s="22" t="s">
        <v>60</v>
      </c>
    </row>
    <row r="17" spans="1:11" x14ac:dyDescent="0.2">
      <c r="A17" s="9"/>
    </row>
    <row r="18" spans="1:11" x14ac:dyDescent="0.2">
      <c r="A18" s="22" t="s">
        <v>75</v>
      </c>
    </row>
    <row r="19" spans="1:11" x14ac:dyDescent="0.2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.6" customHeight="1" x14ac:dyDescent="0.2">
      <c r="A20" s="22" t="s">
        <v>76</v>
      </c>
      <c r="B20" s="25"/>
      <c r="C20" s="25"/>
      <c r="D20" s="25"/>
      <c r="E20" s="25"/>
      <c r="F20" s="25"/>
      <c r="G20" s="25"/>
    </row>
    <row r="21" spans="1:11" x14ac:dyDescent="0.2">
      <c r="A21" s="9"/>
    </row>
    <row r="22" spans="1:11" x14ac:dyDescent="0.2">
      <c r="A22" s="58" t="s">
        <v>77</v>
      </c>
      <c r="B22" s="58"/>
      <c r="C22" s="58"/>
      <c r="D22" s="58"/>
      <c r="E22" s="58"/>
      <c r="F22" s="58"/>
      <c r="G22" s="58"/>
      <c r="H22" s="8"/>
      <c r="I22" s="8"/>
      <c r="J22" s="8"/>
      <c r="K22" s="8"/>
    </row>
    <row r="23" spans="1:11" x14ac:dyDescent="0.2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">
      <c r="A24" s="23" t="s">
        <v>66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</row>
  </sheetData>
  <customSheetViews>
    <customSheetView guid="{17CE21B7-8468-4AC8-A481-E4FA72E98FF7}" showPageBreaks="1" showGridLines="0" topLeftCell="A2">
      <selection activeCell="A3" sqref="A3"/>
      <pageMargins left="0.65" right="0.55118110236220474" top="0.74803149606299213" bottom="0.70866141732283472" header="0.51181102362204722" footer="0.35433070866141736"/>
      <pageSetup paperSize="9" orientation="portrait" r:id="rId1"/>
      <headerFooter alignWithMargins="0"/>
    </customSheetView>
  </customSheetViews>
  <mergeCells count="3">
    <mergeCell ref="A6:K6"/>
    <mergeCell ref="A22:G22"/>
    <mergeCell ref="A10:F10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portrait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F1"/>
    </sheetView>
  </sheetViews>
  <sheetFormatPr defaultRowHeight="12.35" x14ac:dyDescent="0.2"/>
  <cols>
    <col min="1" max="1" width="34.125" customWidth="1"/>
    <col min="2" max="2" width="10.875" customWidth="1"/>
    <col min="3" max="3" width="11" customWidth="1"/>
    <col min="4" max="4" width="10.375" customWidth="1"/>
    <col min="5" max="5" width="10.875" customWidth="1"/>
    <col min="6" max="6" width="10" customWidth="1"/>
  </cols>
  <sheetData>
    <row r="1" spans="1:10" ht="31.15" customHeight="1" x14ac:dyDescent="0.2">
      <c r="A1" s="61" t="s">
        <v>77</v>
      </c>
      <c r="B1" s="61"/>
      <c r="C1" s="61"/>
      <c r="D1" s="61"/>
      <c r="E1" s="61"/>
      <c r="F1" s="61"/>
      <c r="G1" s="21"/>
    </row>
    <row r="2" spans="1:10" ht="18.2" customHeight="1" x14ac:dyDescent="0.2"/>
    <row r="3" spans="1:10" ht="28.55" customHeight="1" x14ac:dyDescent="0.2">
      <c r="A3" s="46" t="s">
        <v>11</v>
      </c>
      <c r="B3" s="31" t="s">
        <v>17</v>
      </c>
      <c r="C3" s="31" t="s">
        <v>18</v>
      </c>
      <c r="D3" s="31" t="s">
        <v>19</v>
      </c>
      <c r="E3" s="31" t="s">
        <v>20</v>
      </c>
      <c r="F3" s="31" t="s">
        <v>16</v>
      </c>
    </row>
    <row r="4" spans="1:10" x14ac:dyDescent="0.2">
      <c r="A4" s="16" t="s">
        <v>61</v>
      </c>
      <c r="B4" s="44">
        <v>54</v>
      </c>
      <c r="C4" s="44">
        <v>38</v>
      </c>
      <c r="D4" s="44">
        <v>6</v>
      </c>
      <c r="E4" s="44">
        <v>18</v>
      </c>
      <c r="F4" s="44">
        <v>116</v>
      </c>
    </row>
    <row r="5" spans="1:10" ht="24.65" x14ac:dyDescent="0.2">
      <c r="A5" s="16" t="s">
        <v>62</v>
      </c>
      <c r="B5" s="44">
        <v>20</v>
      </c>
      <c r="C5" s="44">
        <v>15</v>
      </c>
      <c r="D5" s="44">
        <v>3</v>
      </c>
      <c r="E5" s="44">
        <v>4</v>
      </c>
      <c r="F5" s="44">
        <v>42</v>
      </c>
    </row>
    <row r="6" spans="1:10" x14ac:dyDescent="0.2">
      <c r="A6" s="16" t="s">
        <v>9</v>
      </c>
      <c r="B6" s="44">
        <v>326</v>
      </c>
      <c r="C6" s="44">
        <v>240</v>
      </c>
      <c r="D6" s="44">
        <v>46</v>
      </c>
      <c r="E6" s="44">
        <v>33</v>
      </c>
      <c r="F6" s="44">
        <v>645</v>
      </c>
    </row>
    <row r="7" spans="1:10" x14ac:dyDescent="0.2">
      <c r="A7" s="16" t="s">
        <v>8</v>
      </c>
      <c r="B7" s="44">
        <v>43</v>
      </c>
      <c r="C7" s="44">
        <v>37</v>
      </c>
      <c r="D7" s="41">
        <v>5</v>
      </c>
      <c r="E7" s="44">
        <v>8</v>
      </c>
      <c r="F7" s="44">
        <v>93</v>
      </c>
    </row>
    <row r="8" spans="1:10" ht="24.65" x14ac:dyDescent="0.2">
      <c r="A8" s="16" t="s">
        <v>10</v>
      </c>
      <c r="B8" s="44">
        <v>14</v>
      </c>
      <c r="C8" s="44">
        <v>9</v>
      </c>
      <c r="D8" s="44"/>
      <c r="E8" s="44">
        <v>3</v>
      </c>
      <c r="F8" s="44">
        <v>26</v>
      </c>
    </row>
    <row r="9" spans="1:10" ht="24.65" x14ac:dyDescent="0.2">
      <c r="A9" s="16" t="s">
        <v>63</v>
      </c>
      <c r="B9" s="44">
        <v>30</v>
      </c>
      <c r="C9" s="44">
        <v>14</v>
      </c>
      <c r="D9" s="44">
        <v>3</v>
      </c>
      <c r="E9" s="44">
        <v>5</v>
      </c>
      <c r="F9" s="44">
        <v>52</v>
      </c>
    </row>
    <row r="10" spans="1:10" ht="24.65" x14ac:dyDescent="0.2">
      <c r="A10" s="16" t="s">
        <v>65</v>
      </c>
      <c r="B10" s="44">
        <v>58</v>
      </c>
      <c r="C10" s="44">
        <v>29</v>
      </c>
      <c r="D10" s="44">
        <v>7</v>
      </c>
      <c r="E10" s="44">
        <v>9</v>
      </c>
      <c r="F10" s="44">
        <v>103</v>
      </c>
    </row>
    <row r="11" spans="1:10" x14ac:dyDescent="0.2">
      <c r="A11" s="16" t="s">
        <v>64</v>
      </c>
      <c r="B11" s="44">
        <v>95</v>
      </c>
      <c r="C11" s="44">
        <v>25</v>
      </c>
      <c r="D11" s="44">
        <v>31</v>
      </c>
      <c r="E11" s="44">
        <v>41</v>
      </c>
      <c r="F11" s="44">
        <v>192</v>
      </c>
    </row>
    <row r="12" spans="1:10" x14ac:dyDescent="0.2">
      <c r="A12" s="16" t="s">
        <v>1</v>
      </c>
      <c r="B12" s="44">
        <v>309</v>
      </c>
      <c r="C12" s="44">
        <v>239</v>
      </c>
      <c r="D12" s="44">
        <v>74</v>
      </c>
      <c r="E12" s="44">
        <v>83</v>
      </c>
      <c r="F12" s="44">
        <v>705</v>
      </c>
    </row>
    <row r="13" spans="1:10" ht="13" customHeight="1" x14ac:dyDescent="0.2">
      <c r="A13" s="46" t="s">
        <v>16</v>
      </c>
      <c r="B13" s="45">
        <v>949</v>
      </c>
      <c r="C13" s="45">
        <v>646</v>
      </c>
      <c r="D13" s="45">
        <v>175</v>
      </c>
      <c r="E13" s="45">
        <v>204</v>
      </c>
      <c r="F13" s="45">
        <v>1974</v>
      </c>
    </row>
    <row r="15" spans="1:10" ht="12.35" customHeight="1" x14ac:dyDescent="0.2">
      <c r="A15" s="62" t="s">
        <v>80</v>
      </c>
      <c r="B15" s="62"/>
      <c r="C15" s="62"/>
      <c r="D15" s="62"/>
      <c r="E15" s="62"/>
      <c r="F15" s="62"/>
      <c r="G15" s="62"/>
      <c r="H15" s="62"/>
      <c r="I15" s="62"/>
      <c r="J15" s="62"/>
    </row>
    <row r="29" spans="4:4" x14ac:dyDescent="0.2">
      <c r="D29" s="34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A1:F1"/>
    <mergeCell ref="A15:J15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sqref="A1:J1"/>
    </sheetView>
  </sheetViews>
  <sheetFormatPr defaultRowHeight="12.35" x14ac:dyDescent="0.2"/>
  <cols>
    <col min="1" max="1" width="26.75" customWidth="1"/>
    <col min="2" max="2" width="15.625" customWidth="1"/>
    <col min="3" max="3" width="12.25" customWidth="1"/>
    <col min="4" max="4" width="13" customWidth="1"/>
    <col min="5" max="5" width="15.75" customWidth="1"/>
    <col min="6" max="6" width="14.125" customWidth="1"/>
    <col min="7" max="7" width="11.375" customWidth="1"/>
    <col min="8" max="8" width="10.875" customWidth="1"/>
  </cols>
  <sheetData>
    <row r="1" spans="1:10" x14ac:dyDescent="0.2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</row>
    <row r="3" spans="1:10" x14ac:dyDescent="0.2">
      <c r="A3" s="64" t="s">
        <v>47</v>
      </c>
      <c r="B3" s="71" t="s">
        <v>67</v>
      </c>
      <c r="C3" s="71"/>
      <c r="D3" s="71"/>
      <c r="E3" s="71"/>
      <c r="F3" s="71"/>
      <c r="G3" s="71"/>
      <c r="H3" s="71"/>
      <c r="I3" s="71"/>
      <c r="J3" s="72" t="s">
        <v>16</v>
      </c>
    </row>
    <row r="4" spans="1:10" ht="57.75" customHeight="1" x14ac:dyDescent="0.2">
      <c r="A4" s="64"/>
      <c r="B4" s="40" t="s">
        <v>37</v>
      </c>
      <c r="C4" s="40" t="s">
        <v>43</v>
      </c>
      <c r="D4" s="40" t="s">
        <v>38</v>
      </c>
      <c r="E4" s="40" t="s">
        <v>42</v>
      </c>
      <c r="F4" s="40" t="s">
        <v>44</v>
      </c>
      <c r="G4" s="40" t="s">
        <v>45</v>
      </c>
      <c r="H4" s="40" t="s">
        <v>39</v>
      </c>
      <c r="I4" s="7" t="s">
        <v>46</v>
      </c>
      <c r="J4" s="73"/>
    </row>
    <row r="5" spans="1:10" x14ac:dyDescent="0.2">
      <c r="A5" s="16" t="s">
        <v>68</v>
      </c>
      <c r="B5" s="44">
        <v>15</v>
      </c>
      <c r="C5" s="44">
        <v>4</v>
      </c>
      <c r="D5" s="44">
        <v>42</v>
      </c>
      <c r="E5" s="44">
        <v>5</v>
      </c>
      <c r="F5" s="44">
        <v>11</v>
      </c>
      <c r="G5" s="44">
        <v>15</v>
      </c>
      <c r="H5" s="44">
        <v>3</v>
      </c>
      <c r="I5" s="44">
        <v>1</v>
      </c>
      <c r="J5" s="44">
        <v>96</v>
      </c>
    </row>
    <row r="6" spans="1:10" x14ac:dyDescent="0.2">
      <c r="A6" s="16" t="s">
        <v>27</v>
      </c>
      <c r="B6" s="44">
        <v>3</v>
      </c>
      <c r="C6" s="44">
        <v>19</v>
      </c>
      <c r="D6" s="44">
        <v>167</v>
      </c>
      <c r="E6" s="44">
        <v>8</v>
      </c>
      <c r="F6" s="44">
        <v>28</v>
      </c>
      <c r="G6" s="44">
        <v>16</v>
      </c>
      <c r="H6" s="44">
        <v>7</v>
      </c>
      <c r="I6" s="44"/>
      <c r="J6" s="44">
        <v>248</v>
      </c>
    </row>
    <row r="7" spans="1:10" x14ac:dyDescent="0.2">
      <c r="A7" s="16" t="s">
        <v>41</v>
      </c>
      <c r="B7" s="44">
        <v>1</v>
      </c>
      <c r="C7" s="44">
        <v>7</v>
      </c>
      <c r="D7" s="41">
        <v>61</v>
      </c>
      <c r="E7" s="44"/>
      <c r="F7" s="44">
        <v>9</v>
      </c>
      <c r="G7" s="44">
        <v>9</v>
      </c>
      <c r="H7" s="44">
        <v>2</v>
      </c>
      <c r="I7" s="44"/>
      <c r="J7" s="44">
        <v>89</v>
      </c>
    </row>
    <row r="8" spans="1:10" x14ac:dyDescent="0.2">
      <c r="A8" s="16" t="s">
        <v>28</v>
      </c>
      <c r="B8" s="44">
        <v>3</v>
      </c>
      <c r="C8" s="44">
        <v>6</v>
      </c>
      <c r="D8" s="44">
        <v>143</v>
      </c>
      <c r="E8" s="44">
        <v>9</v>
      </c>
      <c r="F8" s="44">
        <v>69</v>
      </c>
      <c r="G8" s="44">
        <v>33</v>
      </c>
      <c r="H8" s="44">
        <v>15</v>
      </c>
      <c r="I8" s="44"/>
      <c r="J8" s="44">
        <v>278</v>
      </c>
    </row>
    <row r="9" spans="1:10" x14ac:dyDescent="0.2">
      <c r="A9" s="16" t="s">
        <v>29</v>
      </c>
      <c r="B9" s="44">
        <v>1</v>
      </c>
      <c r="C9" s="44"/>
      <c r="D9" s="44">
        <v>26</v>
      </c>
      <c r="E9" s="44">
        <v>5</v>
      </c>
      <c r="F9" s="44">
        <v>6</v>
      </c>
      <c r="G9" s="44">
        <v>4</v>
      </c>
      <c r="H9" s="44">
        <v>2</v>
      </c>
      <c r="I9" s="44"/>
      <c r="J9" s="44">
        <v>44</v>
      </c>
    </row>
    <row r="10" spans="1:10" x14ac:dyDescent="0.2">
      <c r="A10" s="16" t="s">
        <v>30</v>
      </c>
      <c r="B10" s="44">
        <v>9</v>
      </c>
      <c r="C10" s="44">
        <v>18</v>
      </c>
      <c r="D10" s="44">
        <v>37</v>
      </c>
      <c r="E10" s="44">
        <v>9</v>
      </c>
      <c r="F10" s="44">
        <v>47</v>
      </c>
      <c r="G10" s="44">
        <v>337</v>
      </c>
      <c r="H10" s="44">
        <v>14</v>
      </c>
      <c r="I10" s="44">
        <v>1</v>
      </c>
      <c r="J10" s="44">
        <v>472</v>
      </c>
    </row>
    <row r="11" spans="1:10" x14ac:dyDescent="0.2">
      <c r="A11" s="16" t="s">
        <v>31</v>
      </c>
      <c r="B11" s="44">
        <v>1</v>
      </c>
      <c r="C11" s="44">
        <v>1</v>
      </c>
      <c r="D11" s="44">
        <v>15</v>
      </c>
      <c r="E11" s="44">
        <v>6</v>
      </c>
      <c r="F11" s="44">
        <v>33</v>
      </c>
      <c r="G11" s="44">
        <v>15</v>
      </c>
      <c r="H11" s="44">
        <v>9</v>
      </c>
      <c r="I11" s="44"/>
      <c r="J11" s="44">
        <v>80</v>
      </c>
    </row>
    <row r="12" spans="1:10" x14ac:dyDescent="0.2">
      <c r="A12" s="16" t="s">
        <v>32</v>
      </c>
      <c r="B12" s="44"/>
      <c r="C12" s="44">
        <v>6</v>
      </c>
      <c r="D12" s="44">
        <v>55</v>
      </c>
      <c r="E12" s="44">
        <v>11</v>
      </c>
      <c r="F12" s="44">
        <v>9</v>
      </c>
      <c r="G12" s="44">
        <v>11</v>
      </c>
      <c r="H12" s="44">
        <v>18</v>
      </c>
      <c r="I12" s="44"/>
      <c r="J12" s="44">
        <v>110</v>
      </c>
    </row>
    <row r="13" spans="1:10" ht="24.65" x14ac:dyDescent="0.2">
      <c r="A13" s="16" t="s">
        <v>33</v>
      </c>
      <c r="B13" s="44"/>
      <c r="C13" s="44">
        <v>1</v>
      </c>
      <c r="D13" s="44">
        <v>3</v>
      </c>
      <c r="E13" s="44">
        <v>3</v>
      </c>
      <c r="F13" s="44">
        <v>10</v>
      </c>
      <c r="G13" s="44">
        <v>9</v>
      </c>
      <c r="H13" s="44">
        <v>7</v>
      </c>
      <c r="I13" s="44"/>
      <c r="J13" s="44">
        <v>33</v>
      </c>
    </row>
    <row r="14" spans="1:10" x14ac:dyDescent="0.2">
      <c r="A14" s="16" t="s">
        <v>34</v>
      </c>
      <c r="B14" s="44">
        <v>3</v>
      </c>
      <c r="C14" s="44">
        <v>1</v>
      </c>
      <c r="D14" s="44">
        <v>7</v>
      </c>
      <c r="E14" s="44">
        <v>1</v>
      </c>
      <c r="F14" s="44">
        <v>6</v>
      </c>
      <c r="G14" s="44">
        <v>10</v>
      </c>
      <c r="H14" s="44">
        <v>18</v>
      </c>
      <c r="I14" s="44"/>
      <c r="J14" s="44">
        <v>46</v>
      </c>
    </row>
    <row r="15" spans="1:10" x14ac:dyDescent="0.2">
      <c r="A15" s="16" t="s">
        <v>40</v>
      </c>
      <c r="B15" s="44"/>
      <c r="C15" s="44">
        <v>4</v>
      </c>
      <c r="D15" s="44">
        <v>9</v>
      </c>
      <c r="E15" s="44">
        <v>9</v>
      </c>
      <c r="F15" s="44">
        <v>6</v>
      </c>
      <c r="G15" s="44">
        <v>6</v>
      </c>
      <c r="H15" s="44">
        <v>9</v>
      </c>
      <c r="I15" s="44"/>
      <c r="J15" s="44">
        <v>43</v>
      </c>
    </row>
    <row r="16" spans="1:10" x14ac:dyDescent="0.2">
      <c r="A16" s="16" t="s">
        <v>35</v>
      </c>
      <c r="B16" s="44">
        <v>7</v>
      </c>
      <c r="C16" s="44">
        <v>19</v>
      </c>
      <c r="D16" s="44">
        <v>149</v>
      </c>
      <c r="E16" s="44">
        <v>35</v>
      </c>
      <c r="F16" s="44">
        <v>79</v>
      </c>
      <c r="G16" s="44">
        <v>88</v>
      </c>
      <c r="H16" s="44">
        <v>166</v>
      </c>
      <c r="I16" s="44">
        <v>2</v>
      </c>
      <c r="J16" s="44">
        <v>545</v>
      </c>
    </row>
    <row r="17" spans="1:12" x14ac:dyDescent="0.2">
      <c r="A17" s="16" t="s">
        <v>36</v>
      </c>
      <c r="B17" s="44"/>
      <c r="C17" s="44">
        <v>1</v>
      </c>
      <c r="D17" s="44">
        <v>2</v>
      </c>
      <c r="E17" s="44">
        <v>2</v>
      </c>
      <c r="F17" s="44">
        <v>1</v>
      </c>
      <c r="G17" s="44">
        <v>3</v>
      </c>
      <c r="H17" s="44">
        <v>6</v>
      </c>
      <c r="I17" s="44"/>
      <c r="J17" s="44">
        <v>15</v>
      </c>
    </row>
    <row r="18" spans="1:12" ht="13" x14ac:dyDescent="0.2">
      <c r="A18" s="30" t="s">
        <v>16</v>
      </c>
      <c r="B18" s="45">
        <v>43</v>
      </c>
      <c r="C18" s="45">
        <v>87</v>
      </c>
      <c r="D18" s="45">
        <v>716</v>
      </c>
      <c r="E18" s="45">
        <v>103</v>
      </c>
      <c r="F18" s="45">
        <v>314</v>
      </c>
      <c r="G18" s="45">
        <v>556</v>
      </c>
      <c r="H18" s="45">
        <v>276</v>
      </c>
      <c r="I18" s="45">
        <v>4</v>
      </c>
      <c r="J18" s="45">
        <v>2099</v>
      </c>
      <c r="K18" s="6"/>
    </row>
    <row r="19" spans="1:12" ht="92.15" customHeight="1" x14ac:dyDescent="0.2">
      <c r="A19" s="74" t="s">
        <v>79</v>
      </c>
      <c r="B19" s="75"/>
      <c r="C19" s="75"/>
      <c r="D19" s="75"/>
      <c r="E19" s="75"/>
      <c r="F19" s="75"/>
      <c r="G19" s="75"/>
      <c r="H19" s="75"/>
      <c r="I19" s="75"/>
      <c r="J19" s="76"/>
    </row>
    <row r="21" spans="1:12" ht="12.35" customHeight="1" x14ac:dyDescent="0.2">
      <c r="A21" s="62" t="s">
        <v>80</v>
      </c>
      <c r="B21" s="62"/>
      <c r="C21" s="62"/>
      <c r="D21" s="62"/>
      <c r="E21" s="62"/>
      <c r="F21" s="62"/>
      <c r="G21" s="62"/>
      <c r="H21" s="62"/>
      <c r="I21" s="62"/>
      <c r="J21" s="62"/>
    </row>
    <row r="22" spans="1:12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5" spans="1:12" x14ac:dyDescent="0.2">
      <c r="A25" s="27"/>
    </row>
    <row r="29" spans="1:12" x14ac:dyDescent="0.2">
      <c r="D29" s="34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1:J1"/>
    <mergeCell ref="B3:I3"/>
    <mergeCell ref="A3:A4"/>
    <mergeCell ref="J3:J4"/>
    <mergeCell ref="A21:J21"/>
    <mergeCell ref="A19:J19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K30"/>
  <sheetViews>
    <sheetView tabSelected="1" zoomScaleNormal="100" workbookViewId="0">
      <selection activeCell="C21" sqref="C20:C21"/>
    </sheetView>
  </sheetViews>
  <sheetFormatPr defaultColWidth="9.125" defaultRowHeight="12.35" x14ac:dyDescent="0.2"/>
  <cols>
    <col min="1" max="1" width="17.875" style="4" customWidth="1"/>
    <col min="2" max="2" width="11.125" style="4" customWidth="1"/>
    <col min="3" max="3" width="9.25" style="4" customWidth="1"/>
    <col min="4" max="4" width="11.875" style="4" customWidth="1"/>
    <col min="5" max="5" width="10.75" style="4" customWidth="1"/>
    <col min="6" max="6" width="13.25" style="4" customWidth="1"/>
    <col min="7" max="7" width="12.375" style="4" customWidth="1"/>
    <col min="8" max="8" width="12" style="4" customWidth="1"/>
    <col min="9" max="9" width="11" style="4" customWidth="1"/>
    <col min="10" max="10" width="12" style="4" customWidth="1"/>
    <col min="11" max="16384" width="9.125" style="4"/>
  </cols>
  <sheetData>
    <row r="1" spans="1:11" ht="24.65" customHeight="1" x14ac:dyDescent="0.2">
      <c r="A1" s="60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32"/>
    </row>
    <row r="2" spans="1:11" ht="16.25" customHeight="1" x14ac:dyDescent="0.2">
      <c r="A2" s="5"/>
      <c r="B2" s="32"/>
      <c r="C2" s="32"/>
      <c r="D2" s="32"/>
      <c r="E2" s="32"/>
      <c r="F2" s="32"/>
      <c r="G2" s="32"/>
      <c r="H2" s="32"/>
      <c r="I2" s="32"/>
      <c r="J2" s="32"/>
    </row>
    <row r="3" spans="1:11" ht="28.55" customHeight="1" x14ac:dyDescent="0.2">
      <c r="A3" s="64" t="s">
        <v>25</v>
      </c>
      <c r="B3" s="63" t="s">
        <v>21</v>
      </c>
      <c r="C3" s="63"/>
      <c r="D3" s="63" t="s">
        <v>22</v>
      </c>
      <c r="E3" s="63"/>
      <c r="F3" s="63" t="s">
        <v>16</v>
      </c>
      <c r="G3" s="63"/>
      <c r="H3" s="63"/>
      <c r="I3" s="63"/>
      <c r="J3" s="63"/>
    </row>
    <row r="4" spans="1:11" ht="39.25" customHeight="1" x14ac:dyDescent="0.2">
      <c r="A4" s="64"/>
      <c r="B4" s="40" t="s">
        <v>23</v>
      </c>
      <c r="C4" s="40" t="s">
        <v>24</v>
      </c>
      <c r="D4" s="40" t="s">
        <v>23</v>
      </c>
      <c r="E4" s="40" t="s">
        <v>24</v>
      </c>
      <c r="F4" s="40" t="s">
        <v>21</v>
      </c>
      <c r="G4" s="40" t="s">
        <v>22</v>
      </c>
      <c r="H4" s="40" t="s">
        <v>23</v>
      </c>
      <c r="I4" s="40" t="s">
        <v>24</v>
      </c>
      <c r="J4" s="40" t="s">
        <v>15</v>
      </c>
    </row>
    <row r="5" spans="1:11" x14ac:dyDescent="0.2">
      <c r="A5" s="50" t="s">
        <v>6</v>
      </c>
      <c r="B5" s="52">
        <v>55</v>
      </c>
      <c r="C5" s="52">
        <v>65</v>
      </c>
      <c r="D5" s="52">
        <v>15</v>
      </c>
      <c r="E5" s="52">
        <v>32</v>
      </c>
      <c r="F5" s="52">
        <v>120</v>
      </c>
      <c r="G5" s="52">
        <v>47</v>
      </c>
      <c r="H5" s="52">
        <v>70</v>
      </c>
      <c r="I5" s="52">
        <v>97</v>
      </c>
      <c r="J5" s="52">
        <v>167</v>
      </c>
    </row>
    <row r="6" spans="1:11" x14ac:dyDescent="0.2">
      <c r="A6" s="51" t="s">
        <v>3</v>
      </c>
      <c r="B6" s="53">
        <v>253</v>
      </c>
      <c r="C6" s="53">
        <v>372</v>
      </c>
      <c r="D6" s="53">
        <v>38</v>
      </c>
      <c r="E6" s="53">
        <v>78</v>
      </c>
      <c r="F6" s="53">
        <v>625</v>
      </c>
      <c r="G6" s="53">
        <v>116</v>
      </c>
      <c r="H6" s="53">
        <v>291</v>
      </c>
      <c r="I6" s="53">
        <v>450</v>
      </c>
      <c r="J6" s="53">
        <v>741</v>
      </c>
    </row>
    <row r="7" spans="1:11" x14ac:dyDescent="0.2">
      <c r="A7" s="51" t="s">
        <v>5</v>
      </c>
      <c r="B7" s="53">
        <v>165</v>
      </c>
      <c r="C7" s="53">
        <v>295</v>
      </c>
      <c r="D7" s="53">
        <v>46</v>
      </c>
      <c r="E7" s="53">
        <v>67</v>
      </c>
      <c r="F7" s="53">
        <v>460</v>
      </c>
      <c r="G7" s="53">
        <v>113</v>
      </c>
      <c r="H7" s="53">
        <v>211</v>
      </c>
      <c r="I7" s="53">
        <v>362</v>
      </c>
      <c r="J7" s="53">
        <v>573</v>
      </c>
    </row>
    <row r="8" spans="1:11" x14ac:dyDescent="0.2">
      <c r="A8" s="51" t="s">
        <v>4</v>
      </c>
      <c r="B8" s="53">
        <v>85</v>
      </c>
      <c r="C8" s="53">
        <v>123</v>
      </c>
      <c r="D8" s="47">
        <v>78</v>
      </c>
      <c r="E8" s="53">
        <v>88</v>
      </c>
      <c r="F8" s="53">
        <v>208</v>
      </c>
      <c r="G8" s="53">
        <v>166</v>
      </c>
      <c r="H8" s="53">
        <v>163</v>
      </c>
      <c r="I8" s="53">
        <v>211</v>
      </c>
      <c r="J8" s="53">
        <v>374</v>
      </c>
    </row>
    <row r="9" spans="1:11" x14ac:dyDescent="0.2">
      <c r="A9" s="51" t="s">
        <v>2</v>
      </c>
      <c r="B9" s="53">
        <v>61</v>
      </c>
      <c r="C9" s="53">
        <v>61</v>
      </c>
      <c r="D9" s="53">
        <v>51</v>
      </c>
      <c r="E9" s="53">
        <v>71</v>
      </c>
      <c r="F9" s="53">
        <v>122</v>
      </c>
      <c r="G9" s="53">
        <v>122</v>
      </c>
      <c r="H9" s="53">
        <v>112</v>
      </c>
      <c r="I9" s="53">
        <v>132</v>
      </c>
      <c r="J9" s="53">
        <v>244</v>
      </c>
    </row>
    <row r="10" spans="1:11" ht="15.75" customHeight="1" x14ac:dyDescent="0.2">
      <c r="A10" s="55" t="s">
        <v>16</v>
      </c>
      <c r="B10" s="54">
        <f t="shared" ref="B10:J10" si="0">SUM(B5:B9)</f>
        <v>619</v>
      </c>
      <c r="C10" s="54">
        <f t="shared" si="0"/>
        <v>916</v>
      </c>
      <c r="D10" s="54">
        <f t="shared" si="0"/>
        <v>228</v>
      </c>
      <c r="E10" s="54">
        <f t="shared" si="0"/>
        <v>336</v>
      </c>
      <c r="F10" s="54">
        <f t="shared" si="0"/>
        <v>1535</v>
      </c>
      <c r="G10" s="54">
        <f t="shared" si="0"/>
        <v>564</v>
      </c>
      <c r="H10" s="54">
        <f t="shared" si="0"/>
        <v>847</v>
      </c>
      <c r="I10" s="54">
        <f t="shared" si="0"/>
        <v>1252</v>
      </c>
      <c r="J10" s="54">
        <f t="shared" si="0"/>
        <v>2099</v>
      </c>
    </row>
    <row r="11" spans="1:11" ht="12.35" customHeight="1" x14ac:dyDescent="0.2"/>
    <row r="12" spans="1:11" x14ac:dyDescent="0.2">
      <c r="A12" s="62" t="s">
        <v>80</v>
      </c>
      <c r="B12" s="62"/>
      <c r="C12" s="62"/>
      <c r="D12" s="62"/>
      <c r="E12" s="62"/>
      <c r="F12" s="62"/>
      <c r="G12" s="62"/>
      <c r="H12" s="62"/>
      <c r="I12" s="62"/>
      <c r="J12" s="62"/>
    </row>
    <row r="30" spans="4:4" x14ac:dyDescent="0.2">
      <c r="D30" s="34"/>
    </row>
  </sheetData>
  <customSheetViews>
    <customSheetView guid="{17CE21B7-8468-4AC8-A481-E4FA72E98FF7}" showPageBreaks="1">
      <selection sqref="A1:J1"/>
      <pageMargins left="0.25" right="0.31" top="0.64" bottom="0.71" header="0.5" footer="0.45"/>
      <pageSetup paperSize="9" scale="80" orientation="landscape" r:id="rId1"/>
      <headerFooter alignWithMargins="0">
        <oddFooter>&amp;L&amp;A&amp;R&amp;P di &amp;N</oddFooter>
      </headerFooter>
    </customSheetView>
  </customSheetViews>
  <mergeCells count="6">
    <mergeCell ref="A1:J1"/>
    <mergeCell ref="A12:J12"/>
    <mergeCell ref="F3:J3"/>
    <mergeCell ref="A3:A4"/>
    <mergeCell ref="B3:C3"/>
    <mergeCell ref="D3:E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  <ignoredErrors>
    <ignoredError sqref="A5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sqref="A1:J1"/>
    </sheetView>
  </sheetViews>
  <sheetFormatPr defaultRowHeight="12.35" x14ac:dyDescent="0.2"/>
  <cols>
    <col min="1" max="1" width="23.625" customWidth="1"/>
    <col min="2" max="2" width="12.25" customWidth="1"/>
    <col min="3" max="3" width="10.125" customWidth="1"/>
    <col min="4" max="4" width="11.875" customWidth="1"/>
    <col min="5" max="5" width="10.375" customWidth="1"/>
    <col min="6" max="6" width="13" customWidth="1"/>
    <col min="7" max="7" width="11.875" customWidth="1"/>
    <col min="8" max="8" width="11.25" customWidth="1"/>
  </cols>
  <sheetData>
    <row r="1" spans="1:10" ht="20.8" customHeight="1" x14ac:dyDescent="0.2">
      <c r="A1" s="65" t="s">
        <v>70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1" customFormat="1" ht="19.5" customHeight="1" x14ac:dyDescent="0.2"/>
    <row r="3" spans="1:10" ht="19.5" customHeight="1" x14ac:dyDescent="0.2">
      <c r="A3" s="68" t="s">
        <v>58</v>
      </c>
      <c r="B3" s="63" t="s">
        <v>21</v>
      </c>
      <c r="C3" s="63"/>
      <c r="D3" s="63" t="s">
        <v>22</v>
      </c>
      <c r="E3" s="63"/>
      <c r="F3" s="63" t="s">
        <v>16</v>
      </c>
      <c r="G3" s="63"/>
      <c r="H3" s="63"/>
      <c r="I3" s="63"/>
      <c r="J3" s="63"/>
    </row>
    <row r="4" spans="1:10" ht="26.3" customHeight="1" x14ac:dyDescent="0.2">
      <c r="A4" s="68"/>
      <c r="B4" s="40" t="s">
        <v>23</v>
      </c>
      <c r="C4" s="40" t="s">
        <v>24</v>
      </c>
      <c r="D4" s="40" t="s">
        <v>23</v>
      </c>
      <c r="E4" s="40" t="s">
        <v>24</v>
      </c>
      <c r="F4" s="40" t="s">
        <v>21</v>
      </c>
      <c r="G4" s="40" t="s">
        <v>22</v>
      </c>
      <c r="H4" s="40" t="s">
        <v>23</v>
      </c>
      <c r="I4" s="40" t="s">
        <v>24</v>
      </c>
      <c r="J4" s="40" t="s">
        <v>15</v>
      </c>
    </row>
    <row r="5" spans="1:10" ht="16.899999999999999" customHeight="1" x14ac:dyDescent="0.2">
      <c r="A5" s="16" t="s">
        <v>12</v>
      </c>
      <c r="B5" s="44">
        <v>34</v>
      </c>
      <c r="C5" s="44">
        <v>46</v>
      </c>
      <c r="D5" s="44">
        <v>17</v>
      </c>
      <c r="E5" s="44">
        <v>28</v>
      </c>
      <c r="F5" s="44">
        <v>80</v>
      </c>
      <c r="G5" s="44">
        <v>45</v>
      </c>
      <c r="H5" s="44">
        <f t="shared" ref="H5:I5" si="0">+D5+B5</f>
        <v>51</v>
      </c>
      <c r="I5" s="44">
        <f t="shared" si="0"/>
        <v>74</v>
      </c>
      <c r="J5" s="44">
        <v>125</v>
      </c>
    </row>
    <row r="6" spans="1:10" ht="27.25" customHeight="1" x14ac:dyDescent="0.2">
      <c r="A6" s="16" t="s">
        <v>13</v>
      </c>
      <c r="B6" s="44">
        <v>508</v>
      </c>
      <c r="C6" s="44">
        <v>760</v>
      </c>
      <c r="D6" s="44">
        <v>174</v>
      </c>
      <c r="E6" s="44">
        <v>262</v>
      </c>
      <c r="F6" s="44">
        <v>1268</v>
      </c>
      <c r="G6" s="44">
        <v>436</v>
      </c>
      <c r="H6" s="44">
        <f t="shared" ref="H6:I8" si="1">+D6+B6</f>
        <v>682</v>
      </c>
      <c r="I6" s="44">
        <f t="shared" si="1"/>
        <v>1022</v>
      </c>
      <c r="J6" s="44">
        <v>1704</v>
      </c>
    </row>
    <row r="7" spans="1:10" ht="17.7" customHeight="1" x14ac:dyDescent="0.2">
      <c r="A7" s="26" t="s">
        <v>57</v>
      </c>
      <c r="B7" s="44">
        <v>77</v>
      </c>
      <c r="C7" s="44">
        <v>110</v>
      </c>
      <c r="D7" s="44">
        <v>37</v>
      </c>
      <c r="E7" s="44">
        <v>46</v>
      </c>
      <c r="F7" s="44">
        <v>187</v>
      </c>
      <c r="G7" s="44">
        <v>83</v>
      </c>
      <c r="H7" s="44">
        <f t="shared" si="1"/>
        <v>114</v>
      </c>
      <c r="I7" s="44">
        <f t="shared" si="1"/>
        <v>156</v>
      </c>
      <c r="J7" s="44">
        <v>270</v>
      </c>
    </row>
    <row r="8" spans="1:10" ht="20.95" customHeight="1" x14ac:dyDescent="0.2">
      <c r="A8" s="30" t="s">
        <v>16</v>
      </c>
      <c r="B8" s="45">
        <v>619</v>
      </c>
      <c r="C8" s="45">
        <v>916</v>
      </c>
      <c r="D8" s="48">
        <v>228</v>
      </c>
      <c r="E8" s="45">
        <v>336</v>
      </c>
      <c r="F8" s="45">
        <v>1535</v>
      </c>
      <c r="G8" s="45">
        <v>564</v>
      </c>
      <c r="H8" s="45">
        <f t="shared" si="1"/>
        <v>847</v>
      </c>
      <c r="I8" s="45">
        <f t="shared" si="1"/>
        <v>1252</v>
      </c>
      <c r="J8" s="45">
        <v>2099</v>
      </c>
    </row>
    <row r="9" spans="1:10" ht="12.35" customHeight="1" x14ac:dyDescent="0.2"/>
    <row r="10" spans="1:10" ht="12.35" customHeight="1" x14ac:dyDescent="0.2">
      <c r="A10" s="62" t="s">
        <v>80</v>
      </c>
      <c r="B10" s="62"/>
      <c r="C10" s="62"/>
      <c r="D10" s="62"/>
      <c r="E10" s="62"/>
      <c r="F10" s="62"/>
      <c r="G10" s="62"/>
      <c r="H10" s="62"/>
      <c r="I10" s="62"/>
      <c r="J10" s="62"/>
    </row>
    <row r="30" spans="4:4" x14ac:dyDescent="0.2">
      <c r="D30" s="34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10:J10"/>
    <mergeCell ref="A1:J1"/>
    <mergeCell ref="B3:C3"/>
    <mergeCell ref="D3:E3"/>
    <mergeCell ref="A3:A4"/>
    <mergeCell ref="F3:J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sqref="A1:F1"/>
    </sheetView>
  </sheetViews>
  <sheetFormatPr defaultRowHeight="12.35" x14ac:dyDescent="0.2"/>
  <cols>
    <col min="1" max="1" width="34.25" customWidth="1"/>
    <col min="2" max="2" width="13.125" customWidth="1"/>
    <col min="3" max="3" width="12.375" customWidth="1"/>
    <col min="5" max="5" width="12" customWidth="1"/>
    <col min="6" max="6" width="12.375" customWidth="1"/>
  </cols>
  <sheetData>
    <row r="1" spans="1:10" ht="22.7" customHeight="1" x14ac:dyDescent="0.2">
      <c r="A1" s="61" t="s">
        <v>71</v>
      </c>
      <c r="B1" s="61"/>
      <c r="C1" s="61"/>
      <c r="D1" s="61"/>
      <c r="E1" s="61"/>
      <c r="F1" s="61"/>
      <c r="G1" s="3"/>
      <c r="H1" s="3"/>
      <c r="I1" s="3"/>
      <c r="J1" s="3"/>
    </row>
    <row r="2" spans="1:10" ht="13" customHeight="1" x14ac:dyDescent="0.2">
      <c r="A2" s="1"/>
      <c r="B2" s="1"/>
      <c r="C2" s="1"/>
      <c r="D2" s="1"/>
      <c r="E2" s="1"/>
      <c r="F2" s="1"/>
    </row>
    <row r="3" spans="1:10" ht="25.5" customHeight="1" x14ac:dyDescent="0.2">
      <c r="A3" s="30" t="s">
        <v>58</v>
      </c>
      <c r="B3" s="40" t="s">
        <v>17</v>
      </c>
      <c r="C3" s="40" t="s">
        <v>18</v>
      </c>
      <c r="D3" s="40" t="s">
        <v>19</v>
      </c>
      <c r="E3" s="40" t="s">
        <v>20</v>
      </c>
      <c r="F3" s="40" t="s">
        <v>16</v>
      </c>
    </row>
    <row r="4" spans="1:10" ht="12.35" customHeight="1" x14ac:dyDescent="0.2">
      <c r="A4" s="56" t="s">
        <v>12</v>
      </c>
      <c r="B4" s="15">
        <v>65</v>
      </c>
      <c r="C4" s="15">
        <v>31</v>
      </c>
      <c r="D4" s="15">
        <v>9</v>
      </c>
      <c r="E4" s="15">
        <v>20</v>
      </c>
      <c r="F4" s="15">
        <v>125</v>
      </c>
    </row>
    <row r="5" spans="1:10" x14ac:dyDescent="0.2">
      <c r="A5" s="16" t="s">
        <v>13</v>
      </c>
      <c r="B5" s="15">
        <v>837</v>
      </c>
      <c r="C5" s="15">
        <v>559</v>
      </c>
      <c r="D5" s="15">
        <v>139</v>
      </c>
      <c r="E5" s="15">
        <v>169</v>
      </c>
      <c r="F5" s="15">
        <v>1704</v>
      </c>
    </row>
    <row r="6" spans="1:10" x14ac:dyDescent="0.2">
      <c r="A6" s="26" t="s">
        <v>57</v>
      </c>
      <c r="B6" s="15">
        <v>112</v>
      </c>
      <c r="C6" s="15">
        <v>87</v>
      </c>
      <c r="D6" s="15">
        <v>36</v>
      </c>
      <c r="E6" s="15">
        <v>35</v>
      </c>
      <c r="F6" s="15">
        <v>270</v>
      </c>
    </row>
    <row r="7" spans="1:10" ht="13" x14ac:dyDescent="0.25">
      <c r="A7" s="30" t="s">
        <v>16</v>
      </c>
      <c r="B7" s="13">
        <v>1014</v>
      </c>
      <c r="C7" s="13">
        <v>677</v>
      </c>
      <c r="D7" s="49">
        <v>184</v>
      </c>
      <c r="E7" s="13">
        <v>224</v>
      </c>
      <c r="F7" s="13">
        <v>2099</v>
      </c>
    </row>
    <row r="9" spans="1:10" ht="12.35" customHeight="1" x14ac:dyDescent="0.2">
      <c r="A9" s="62" t="s">
        <v>80</v>
      </c>
      <c r="B9" s="62"/>
      <c r="C9" s="62"/>
      <c r="D9" s="62"/>
      <c r="E9" s="62"/>
      <c r="F9" s="62"/>
      <c r="G9" s="62"/>
      <c r="H9" s="62"/>
      <c r="I9" s="62"/>
      <c r="J9" s="62"/>
    </row>
    <row r="12" spans="1:10" x14ac:dyDescent="0.2">
      <c r="F12" s="14"/>
    </row>
    <row r="20" spans="4:4" x14ac:dyDescent="0.2">
      <c r="D20" s="34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A1:F1"/>
    <mergeCell ref="A9:J9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sqref="A1:J1"/>
    </sheetView>
  </sheetViews>
  <sheetFormatPr defaultRowHeight="12.35" x14ac:dyDescent="0.2"/>
  <cols>
    <col min="1" max="1" width="22.125" style="1" customWidth="1"/>
    <col min="2" max="2" width="12" style="1" customWidth="1"/>
    <col min="3" max="3" width="11" style="1" customWidth="1"/>
    <col min="4" max="4" width="11.25" style="1" customWidth="1"/>
    <col min="5" max="5" width="11.75" style="1" customWidth="1"/>
    <col min="6" max="6" width="12.75" style="1" customWidth="1"/>
    <col min="7" max="7" width="13.375" style="1" customWidth="1"/>
    <col min="8" max="8" width="11" style="1" customWidth="1"/>
    <col min="9" max="9" width="11.875" style="1" customWidth="1"/>
    <col min="10" max="11" width="9.125" style="1"/>
    <col min="12" max="12" width="10.625" customWidth="1"/>
    <col min="15" max="15" width="12" customWidth="1"/>
  </cols>
  <sheetData>
    <row r="1" spans="1:14" ht="20.8" customHeight="1" x14ac:dyDescent="0.2">
      <c r="A1" s="65" t="s">
        <v>72</v>
      </c>
      <c r="B1" s="66"/>
      <c r="C1" s="66"/>
      <c r="D1" s="66"/>
      <c r="E1" s="66"/>
      <c r="F1" s="66"/>
      <c r="G1" s="66"/>
      <c r="H1" s="66"/>
      <c r="I1" s="66"/>
      <c r="J1" s="67"/>
      <c r="K1" s="8"/>
    </row>
    <row r="2" spans="1:14" ht="11.7" customHeight="1" x14ac:dyDescent="0.2"/>
    <row r="3" spans="1:14" ht="13" customHeight="1" x14ac:dyDescent="0.2">
      <c r="A3" s="69" t="s">
        <v>0</v>
      </c>
      <c r="B3" s="63" t="s">
        <v>21</v>
      </c>
      <c r="C3" s="63"/>
      <c r="D3" s="63" t="s">
        <v>22</v>
      </c>
      <c r="E3" s="63"/>
      <c r="F3" s="63" t="s">
        <v>16</v>
      </c>
      <c r="G3" s="63"/>
      <c r="H3" s="63"/>
      <c r="I3" s="63"/>
      <c r="J3" s="63"/>
      <c r="K3" s="11"/>
    </row>
    <row r="4" spans="1:14" ht="27.9" customHeight="1" x14ac:dyDescent="0.2">
      <c r="A4" s="69"/>
      <c r="B4" s="40" t="s">
        <v>23</v>
      </c>
      <c r="C4" s="40" t="s">
        <v>24</v>
      </c>
      <c r="D4" s="40" t="s">
        <v>23</v>
      </c>
      <c r="E4" s="40" t="s">
        <v>24</v>
      </c>
      <c r="F4" s="40" t="s">
        <v>21</v>
      </c>
      <c r="G4" s="40" t="s">
        <v>22</v>
      </c>
      <c r="H4" s="40" t="s">
        <v>23</v>
      </c>
      <c r="I4" s="40" t="s">
        <v>24</v>
      </c>
      <c r="J4" s="40" t="s">
        <v>15</v>
      </c>
      <c r="K4" s="12"/>
      <c r="M4" s="1"/>
      <c r="N4" s="1"/>
    </row>
    <row r="5" spans="1:14" ht="15.75" customHeight="1" x14ac:dyDescent="0.2">
      <c r="A5" s="16" t="s">
        <v>48</v>
      </c>
      <c r="B5" s="44">
        <v>3</v>
      </c>
      <c r="C5" s="44">
        <v>11</v>
      </c>
      <c r="D5" s="44"/>
      <c r="E5" s="44">
        <v>6</v>
      </c>
      <c r="F5" s="44">
        <v>14</v>
      </c>
      <c r="G5" s="44">
        <v>6</v>
      </c>
      <c r="H5" s="44">
        <f t="shared" ref="H5:I10" si="0">+D5+B5</f>
        <v>3</v>
      </c>
      <c r="I5" s="44">
        <f t="shared" si="0"/>
        <v>17</v>
      </c>
      <c r="J5" s="44">
        <v>20</v>
      </c>
      <c r="M5" s="8"/>
      <c r="N5" s="1"/>
    </row>
    <row r="6" spans="1:14" ht="15.25" customHeight="1" x14ac:dyDescent="0.2">
      <c r="A6" s="16" t="s">
        <v>51</v>
      </c>
      <c r="B6" s="44">
        <v>6</v>
      </c>
      <c r="C6" s="44">
        <v>3</v>
      </c>
      <c r="D6" s="44">
        <v>2</v>
      </c>
      <c r="E6" s="44">
        <v>3</v>
      </c>
      <c r="F6" s="44">
        <v>9</v>
      </c>
      <c r="G6" s="44">
        <v>5</v>
      </c>
      <c r="H6" s="44">
        <f t="shared" si="0"/>
        <v>8</v>
      </c>
      <c r="I6" s="44">
        <f t="shared" si="0"/>
        <v>6</v>
      </c>
      <c r="J6" s="44">
        <v>14</v>
      </c>
      <c r="M6" s="8"/>
      <c r="N6" s="1"/>
    </row>
    <row r="7" spans="1:14" ht="15.25" customHeight="1" x14ac:dyDescent="0.2">
      <c r="A7" s="16" t="s">
        <v>52</v>
      </c>
      <c r="B7" s="44">
        <v>5</v>
      </c>
      <c r="C7" s="44">
        <v>7</v>
      </c>
      <c r="D7" s="41">
        <v>1</v>
      </c>
      <c r="E7" s="44">
        <v>2</v>
      </c>
      <c r="F7" s="44">
        <v>12</v>
      </c>
      <c r="G7" s="44">
        <v>3</v>
      </c>
      <c r="H7" s="44">
        <f t="shared" si="0"/>
        <v>6</v>
      </c>
      <c r="I7" s="44">
        <f t="shared" si="0"/>
        <v>9</v>
      </c>
      <c r="J7" s="44">
        <v>15</v>
      </c>
      <c r="M7" s="8"/>
      <c r="N7" s="1"/>
    </row>
    <row r="8" spans="1:14" ht="17.2" customHeight="1" x14ac:dyDescent="0.2">
      <c r="A8" s="16" t="s">
        <v>50</v>
      </c>
      <c r="B8" s="44"/>
      <c r="C8" s="44"/>
      <c r="D8" s="44"/>
      <c r="E8" s="44">
        <v>1</v>
      </c>
      <c r="F8" s="44"/>
      <c r="G8" s="44">
        <v>1</v>
      </c>
      <c r="H8" s="44">
        <f t="shared" si="0"/>
        <v>0</v>
      </c>
      <c r="I8" s="44">
        <f t="shared" si="0"/>
        <v>1</v>
      </c>
      <c r="J8" s="44">
        <v>1</v>
      </c>
      <c r="M8" s="8"/>
      <c r="N8" s="1"/>
    </row>
    <row r="9" spans="1:14" ht="32.299999999999997" customHeight="1" x14ac:dyDescent="0.2">
      <c r="A9" s="16" t="s">
        <v>49</v>
      </c>
      <c r="B9" s="44">
        <v>3</v>
      </c>
      <c r="C9" s="44">
        <v>1</v>
      </c>
      <c r="D9" s="44"/>
      <c r="E9" s="44">
        <v>2</v>
      </c>
      <c r="F9" s="44">
        <v>4</v>
      </c>
      <c r="G9" s="44">
        <v>2</v>
      </c>
      <c r="H9" s="44">
        <f t="shared" si="0"/>
        <v>3</v>
      </c>
      <c r="I9" s="44">
        <f t="shared" si="0"/>
        <v>3</v>
      </c>
      <c r="J9" s="44">
        <v>6</v>
      </c>
      <c r="M9" s="8"/>
      <c r="N9" s="1"/>
    </row>
    <row r="10" spans="1:14" ht="21.25" customHeight="1" x14ac:dyDescent="0.2">
      <c r="A10" s="16" t="s">
        <v>54</v>
      </c>
      <c r="B10" s="44"/>
      <c r="C10" s="44">
        <v>1</v>
      </c>
      <c r="D10" s="44"/>
      <c r="E10" s="44"/>
      <c r="F10" s="44">
        <v>1</v>
      </c>
      <c r="G10" s="44"/>
      <c r="H10" s="44">
        <f t="shared" si="0"/>
        <v>0</v>
      </c>
      <c r="I10" s="44">
        <f t="shared" si="0"/>
        <v>1</v>
      </c>
      <c r="J10" s="44">
        <v>1</v>
      </c>
    </row>
    <row r="11" spans="1:14" ht="23.35" customHeight="1" x14ac:dyDescent="0.2">
      <c r="A11" s="16" t="s">
        <v>53</v>
      </c>
      <c r="B11" s="44">
        <v>16</v>
      </c>
      <c r="C11" s="44">
        <v>22</v>
      </c>
      <c r="D11" s="44">
        <v>11</v>
      </c>
      <c r="E11" s="44">
        <v>14</v>
      </c>
      <c r="F11" s="44">
        <v>38</v>
      </c>
      <c r="G11" s="44">
        <v>25</v>
      </c>
      <c r="H11" s="44">
        <f t="shared" ref="H11:I13" si="1">+D11+B11</f>
        <v>27</v>
      </c>
      <c r="I11" s="44">
        <f t="shared" si="1"/>
        <v>36</v>
      </c>
      <c r="J11" s="44">
        <v>63</v>
      </c>
      <c r="M11" s="8"/>
      <c r="N11" s="1"/>
    </row>
    <row r="12" spans="1:14" ht="19" customHeight="1" x14ac:dyDescent="0.2">
      <c r="A12" s="16" t="s">
        <v>46</v>
      </c>
      <c r="B12" s="44">
        <v>1</v>
      </c>
      <c r="C12" s="44">
        <v>1</v>
      </c>
      <c r="D12" s="44">
        <v>3</v>
      </c>
      <c r="E12" s="44"/>
      <c r="F12" s="44">
        <v>2</v>
      </c>
      <c r="G12" s="44">
        <v>3</v>
      </c>
      <c r="H12" s="44">
        <f t="shared" si="1"/>
        <v>4</v>
      </c>
      <c r="I12" s="44">
        <f t="shared" si="1"/>
        <v>1</v>
      </c>
      <c r="J12" s="44">
        <v>5</v>
      </c>
      <c r="M12" s="1"/>
      <c r="N12" s="1"/>
    </row>
    <row r="13" spans="1:14" ht="13" customHeight="1" x14ac:dyDescent="0.2">
      <c r="A13" s="30" t="s">
        <v>16</v>
      </c>
      <c r="B13" s="45">
        <v>34</v>
      </c>
      <c r="C13" s="45">
        <v>46</v>
      </c>
      <c r="D13" s="45">
        <v>17</v>
      </c>
      <c r="E13" s="45">
        <v>28</v>
      </c>
      <c r="F13" s="45">
        <v>80</v>
      </c>
      <c r="G13" s="45">
        <v>45</v>
      </c>
      <c r="H13" s="45">
        <f t="shared" si="1"/>
        <v>51</v>
      </c>
      <c r="I13" s="45">
        <f t="shared" si="1"/>
        <v>74</v>
      </c>
      <c r="J13" s="45">
        <v>125</v>
      </c>
    </row>
    <row r="14" spans="1:14" ht="12.35" customHeight="1" x14ac:dyDescent="0.2"/>
    <row r="15" spans="1:14" ht="12.35" customHeight="1" x14ac:dyDescent="0.2">
      <c r="A15" s="62" t="s">
        <v>80</v>
      </c>
      <c r="B15" s="62"/>
      <c r="C15" s="62"/>
      <c r="D15" s="62"/>
      <c r="E15" s="62"/>
      <c r="F15" s="62"/>
      <c r="G15" s="62"/>
      <c r="H15" s="62"/>
      <c r="I15" s="62"/>
      <c r="J15" s="62"/>
    </row>
    <row r="22" spans="4:16" x14ac:dyDescent="0.2">
      <c r="L22" s="1"/>
      <c r="M22" s="1"/>
      <c r="N22" s="1"/>
      <c r="O22" s="1"/>
      <c r="P22" s="1"/>
    </row>
    <row r="29" spans="4:16" x14ac:dyDescent="0.2">
      <c r="D29" s="35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15:J15"/>
    <mergeCell ref="A1:J1"/>
    <mergeCell ref="A3:A4"/>
    <mergeCell ref="B3:C3"/>
    <mergeCell ref="D3:E3"/>
    <mergeCell ref="F3:J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F1"/>
    </sheetView>
  </sheetViews>
  <sheetFormatPr defaultRowHeight="12.35" x14ac:dyDescent="0.2"/>
  <cols>
    <col min="1" max="1" width="31.625" customWidth="1"/>
    <col min="2" max="2" width="11.375" customWidth="1"/>
    <col min="5" max="5" width="11.125" customWidth="1"/>
  </cols>
  <sheetData>
    <row r="1" spans="1:10" ht="30.5" customHeight="1" x14ac:dyDescent="0.2">
      <c r="A1" s="65" t="s">
        <v>73</v>
      </c>
      <c r="B1" s="66"/>
      <c r="C1" s="66"/>
      <c r="D1" s="66"/>
      <c r="E1" s="66"/>
      <c r="F1" s="67"/>
      <c r="G1" s="21"/>
      <c r="H1" s="21"/>
      <c r="I1" s="21"/>
    </row>
    <row r="2" spans="1:10" ht="15.6" customHeight="1" x14ac:dyDescent="0.2"/>
    <row r="3" spans="1:10" ht="32.299999999999997" customHeight="1" x14ac:dyDescent="0.2">
      <c r="A3" s="42" t="s">
        <v>0</v>
      </c>
      <c r="B3" s="18" t="s">
        <v>17</v>
      </c>
      <c r="C3" s="18" t="s">
        <v>18</v>
      </c>
      <c r="D3" s="18" t="s">
        <v>19</v>
      </c>
      <c r="E3" s="18" t="s">
        <v>20</v>
      </c>
      <c r="F3" s="18" t="s">
        <v>16</v>
      </c>
    </row>
    <row r="4" spans="1:10" x14ac:dyDescent="0.2">
      <c r="A4" s="16" t="s">
        <v>48</v>
      </c>
      <c r="B4" s="15">
        <v>10</v>
      </c>
      <c r="C4" s="15">
        <v>4</v>
      </c>
      <c r="D4" s="15">
        <v>2</v>
      </c>
      <c r="E4" s="15">
        <v>4</v>
      </c>
      <c r="F4" s="15">
        <v>20</v>
      </c>
    </row>
    <row r="5" spans="1:10" x14ac:dyDescent="0.2">
      <c r="A5" s="16" t="s">
        <v>51</v>
      </c>
      <c r="B5" s="15">
        <v>9</v>
      </c>
      <c r="C5" s="15">
        <v>4</v>
      </c>
      <c r="D5" s="15"/>
      <c r="E5" s="15">
        <v>1</v>
      </c>
      <c r="F5" s="15">
        <v>14</v>
      </c>
    </row>
    <row r="6" spans="1:10" x14ac:dyDescent="0.2">
      <c r="A6" s="16" t="s">
        <v>52</v>
      </c>
      <c r="B6" s="15">
        <v>7</v>
      </c>
      <c r="C6" s="15">
        <v>5</v>
      </c>
      <c r="D6" s="15"/>
      <c r="E6" s="15">
        <v>3</v>
      </c>
      <c r="F6" s="15">
        <v>15</v>
      </c>
    </row>
    <row r="7" spans="1:10" x14ac:dyDescent="0.2">
      <c r="A7" s="16" t="s">
        <v>50</v>
      </c>
      <c r="B7" s="15"/>
      <c r="C7" s="15">
        <v>1</v>
      </c>
      <c r="D7" s="33"/>
      <c r="E7" s="15"/>
      <c r="F7" s="15">
        <v>1</v>
      </c>
    </row>
    <row r="8" spans="1:10" ht="24.65" x14ac:dyDescent="0.2">
      <c r="A8" s="16" t="s">
        <v>49</v>
      </c>
      <c r="B8" s="15">
        <v>2</v>
      </c>
      <c r="C8" s="15">
        <v>3</v>
      </c>
      <c r="D8" s="15"/>
      <c r="E8" s="15">
        <v>1</v>
      </c>
      <c r="F8" s="15">
        <v>6</v>
      </c>
    </row>
    <row r="9" spans="1:10" x14ac:dyDescent="0.2">
      <c r="A9" s="16" t="s">
        <v>54</v>
      </c>
      <c r="B9" s="15">
        <v>1</v>
      </c>
      <c r="C9" s="15"/>
      <c r="D9" s="15"/>
      <c r="E9" s="15"/>
      <c r="F9" s="15">
        <v>1</v>
      </c>
    </row>
    <row r="10" spans="1:10" ht="24.65" x14ac:dyDescent="0.2">
      <c r="A10" s="16" t="s">
        <v>53</v>
      </c>
      <c r="B10" s="15">
        <v>34</v>
      </c>
      <c r="C10" s="15">
        <v>13</v>
      </c>
      <c r="D10" s="15">
        <v>6</v>
      </c>
      <c r="E10" s="15">
        <v>10</v>
      </c>
      <c r="F10" s="15">
        <v>63</v>
      </c>
    </row>
    <row r="11" spans="1:10" ht="13" customHeight="1" x14ac:dyDescent="0.2">
      <c r="A11" s="16" t="s">
        <v>46</v>
      </c>
      <c r="B11" s="15">
        <v>2</v>
      </c>
      <c r="C11" s="15">
        <v>1</v>
      </c>
      <c r="D11" s="15">
        <v>1</v>
      </c>
      <c r="E11" s="15">
        <v>1</v>
      </c>
      <c r="F11" s="15">
        <v>5</v>
      </c>
    </row>
    <row r="12" spans="1:10" ht="13" x14ac:dyDescent="0.25">
      <c r="A12" s="30" t="s">
        <v>16</v>
      </c>
      <c r="B12" s="57">
        <v>65</v>
      </c>
      <c r="C12" s="57">
        <v>31</v>
      </c>
      <c r="D12" s="57">
        <v>9</v>
      </c>
      <c r="E12" s="57">
        <v>20</v>
      </c>
      <c r="F12" s="57">
        <v>125</v>
      </c>
    </row>
    <row r="13" spans="1:10" ht="13" customHeight="1" x14ac:dyDescent="0.2"/>
    <row r="14" spans="1:10" ht="12.35" customHeight="1" x14ac:dyDescent="0.2">
      <c r="A14" s="62" t="s">
        <v>80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x14ac:dyDescent="0.2">
      <c r="I15" s="1"/>
      <c r="J15" s="17"/>
    </row>
    <row r="16" spans="1:10" x14ac:dyDescent="0.2">
      <c r="I16" s="1"/>
      <c r="J16" s="17"/>
    </row>
    <row r="17" spans="4:10" x14ac:dyDescent="0.2">
      <c r="I17" s="1"/>
      <c r="J17" s="17"/>
    </row>
    <row r="18" spans="4:10" x14ac:dyDescent="0.2">
      <c r="I18" s="1"/>
      <c r="J18" s="17"/>
    </row>
    <row r="29" spans="4:10" x14ac:dyDescent="0.2">
      <c r="D29" s="34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A1:F1"/>
    <mergeCell ref="A14:J14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sqref="A1:J1"/>
    </sheetView>
  </sheetViews>
  <sheetFormatPr defaultRowHeight="12.35" x14ac:dyDescent="0.2"/>
  <cols>
    <col min="1" max="1" width="32.375" customWidth="1"/>
    <col min="2" max="2" width="10.875" customWidth="1"/>
    <col min="3" max="3" width="10.75" customWidth="1"/>
    <col min="4" max="4" width="10.875" customWidth="1"/>
    <col min="5" max="5" width="11.125" customWidth="1"/>
    <col min="6" max="6" width="12.625" customWidth="1"/>
    <col min="7" max="7" width="14.125" customWidth="1"/>
    <col min="8" max="8" width="11.375" customWidth="1"/>
    <col min="10" max="10" width="7.75" customWidth="1"/>
  </cols>
  <sheetData>
    <row r="1" spans="1:15" ht="21.4" customHeight="1" x14ac:dyDescent="0.2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</row>
    <row r="3" spans="1:15" ht="14.3" customHeight="1" x14ac:dyDescent="0.2">
      <c r="A3" s="64" t="s">
        <v>59</v>
      </c>
      <c r="B3" s="63" t="s">
        <v>21</v>
      </c>
      <c r="C3" s="63"/>
      <c r="D3" s="63" t="s">
        <v>22</v>
      </c>
      <c r="E3" s="63"/>
      <c r="F3" s="63" t="s">
        <v>16</v>
      </c>
      <c r="G3" s="63"/>
      <c r="H3" s="63"/>
      <c r="I3" s="63"/>
      <c r="J3" s="63"/>
    </row>
    <row r="4" spans="1:15" s="1" customFormat="1" ht="27.25" customHeight="1" x14ac:dyDescent="0.2">
      <c r="A4" s="64"/>
      <c r="B4" s="40" t="s">
        <v>23</v>
      </c>
      <c r="C4" s="40" t="s">
        <v>24</v>
      </c>
      <c r="D4" s="40" t="s">
        <v>23</v>
      </c>
      <c r="E4" s="40" t="s">
        <v>24</v>
      </c>
      <c r="F4" s="40" t="s">
        <v>21</v>
      </c>
      <c r="G4" s="40" t="s">
        <v>22</v>
      </c>
      <c r="H4" s="40" t="s">
        <v>23</v>
      </c>
      <c r="I4" s="40" t="s">
        <v>24</v>
      </c>
      <c r="J4" s="40" t="s">
        <v>15</v>
      </c>
    </row>
    <row r="5" spans="1:15" ht="37" x14ac:dyDescent="0.2">
      <c r="A5" s="16" t="s">
        <v>56</v>
      </c>
      <c r="B5" s="44">
        <v>16</v>
      </c>
      <c r="C5" s="44">
        <v>16</v>
      </c>
      <c r="D5" s="44">
        <v>5</v>
      </c>
      <c r="E5" s="44">
        <v>6</v>
      </c>
      <c r="F5" s="44">
        <v>32</v>
      </c>
      <c r="G5" s="44">
        <v>11</v>
      </c>
      <c r="H5" s="44">
        <f t="shared" ref="H5:H10" si="0">+D5+B5</f>
        <v>21</v>
      </c>
      <c r="I5" s="44">
        <f t="shared" ref="I5:I10" si="1">+E5+C5</f>
        <v>22</v>
      </c>
      <c r="J5" s="44">
        <v>43</v>
      </c>
      <c r="M5" s="1"/>
      <c r="N5" s="19"/>
      <c r="O5" s="1"/>
    </row>
    <row r="6" spans="1:15" ht="24.65" x14ac:dyDescent="0.2">
      <c r="A6" s="26" t="s">
        <v>74</v>
      </c>
      <c r="B6" s="44">
        <v>88</v>
      </c>
      <c r="C6" s="44">
        <v>48</v>
      </c>
      <c r="D6" s="41">
        <v>40</v>
      </c>
      <c r="E6" s="44">
        <v>29</v>
      </c>
      <c r="F6" s="44">
        <v>136</v>
      </c>
      <c r="G6" s="44">
        <v>69</v>
      </c>
      <c r="H6" s="44">
        <f t="shared" si="0"/>
        <v>128</v>
      </c>
      <c r="I6" s="44">
        <f t="shared" si="1"/>
        <v>77</v>
      </c>
      <c r="J6" s="44">
        <v>205</v>
      </c>
      <c r="M6" s="1"/>
      <c r="N6" s="19"/>
      <c r="O6" s="1"/>
    </row>
    <row r="7" spans="1:15" ht="24.65" x14ac:dyDescent="0.2">
      <c r="A7" s="16" t="s">
        <v>7</v>
      </c>
      <c r="B7" s="44">
        <v>126</v>
      </c>
      <c r="C7" s="44">
        <v>225</v>
      </c>
      <c r="D7" s="44">
        <v>21</v>
      </c>
      <c r="E7" s="44">
        <v>73</v>
      </c>
      <c r="F7" s="44">
        <v>351</v>
      </c>
      <c r="G7" s="44">
        <v>94</v>
      </c>
      <c r="H7" s="44">
        <f t="shared" si="0"/>
        <v>147</v>
      </c>
      <c r="I7" s="44">
        <f t="shared" si="1"/>
        <v>298</v>
      </c>
      <c r="J7" s="44">
        <v>445</v>
      </c>
      <c r="M7" s="1"/>
      <c r="N7" s="5"/>
      <c r="O7" s="1"/>
    </row>
    <row r="8" spans="1:15" ht="49.3" x14ac:dyDescent="0.2">
      <c r="A8" s="16" t="s">
        <v>55</v>
      </c>
      <c r="B8" s="44">
        <v>340</v>
      </c>
      <c r="C8" s="44">
        <v>572</v>
      </c>
      <c r="D8" s="44">
        <v>139</v>
      </c>
      <c r="E8" s="44">
        <v>198</v>
      </c>
      <c r="F8" s="44">
        <v>912</v>
      </c>
      <c r="G8" s="44">
        <v>337</v>
      </c>
      <c r="H8" s="44">
        <f t="shared" si="0"/>
        <v>479</v>
      </c>
      <c r="I8" s="44">
        <f t="shared" si="1"/>
        <v>770</v>
      </c>
      <c r="J8" s="44">
        <v>1249</v>
      </c>
      <c r="M8" s="1"/>
      <c r="N8" s="1"/>
      <c r="O8" s="1"/>
    </row>
    <row r="9" spans="1:15" x14ac:dyDescent="0.2">
      <c r="A9" s="16" t="s">
        <v>14</v>
      </c>
      <c r="B9" s="44">
        <v>15</v>
      </c>
      <c r="C9" s="44">
        <v>9</v>
      </c>
      <c r="D9" s="44">
        <v>6</v>
      </c>
      <c r="E9" s="44">
        <v>2</v>
      </c>
      <c r="F9" s="44">
        <v>24</v>
      </c>
      <c r="G9" s="44">
        <v>8</v>
      </c>
      <c r="H9" s="44">
        <f t="shared" si="0"/>
        <v>21</v>
      </c>
      <c r="I9" s="44">
        <f t="shared" si="1"/>
        <v>11</v>
      </c>
      <c r="J9" s="44">
        <v>32</v>
      </c>
      <c r="M9" s="1"/>
      <c r="N9" s="1"/>
      <c r="O9" s="1"/>
    </row>
    <row r="10" spans="1:15" ht="13" customHeight="1" x14ac:dyDescent="0.2">
      <c r="A10" s="30" t="s">
        <v>16</v>
      </c>
      <c r="B10" s="45">
        <v>585</v>
      </c>
      <c r="C10" s="45">
        <v>870</v>
      </c>
      <c r="D10" s="45">
        <v>211</v>
      </c>
      <c r="E10" s="45">
        <v>308</v>
      </c>
      <c r="F10" s="45">
        <v>1455</v>
      </c>
      <c r="G10" s="45">
        <v>519</v>
      </c>
      <c r="H10" s="45">
        <f t="shared" si="0"/>
        <v>796</v>
      </c>
      <c r="I10" s="45">
        <f t="shared" si="1"/>
        <v>1178</v>
      </c>
      <c r="J10" s="45">
        <v>1974</v>
      </c>
      <c r="M10" s="1"/>
      <c r="N10" s="1"/>
      <c r="O10" s="1"/>
    </row>
    <row r="11" spans="1:15" ht="12.35" customHeight="1" x14ac:dyDescent="0.2">
      <c r="M11" s="1"/>
      <c r="N11" s="1"/>
      <c r="O11" s="1"/>
    </row>
    <row r="12" spans="1:15" ht="12.35" customHeight="1" x14ac:dyDescent="0.2">
      <c r="A12" s="62" t="s">
        <v>80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5" x14ac:dyDescent="0.2">
      <c r="B13" s="39"/>
      <c r="C13" s="39"/>
      <c r="D13" s="39"/>
      <c r="E13" s="39"/>
      <c r="F13" s="39"/>
      <c r="G13" s="39"/>
      <c r="H13" s="39"/>
      <c r="I13" s="39"/>
      <c r="J13" s="39"/>
    </row>
    <row r="14" spans="1:1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28" spans="4:4" x14ac:dyDescent="0.2">
      <c r="D28" s="34"/>
    </row>
  </sheetData>
  <customSheetViews>
    <customSheetView guid="{17CE21B7-8468-4AC8-A481-E4FA72E98FF7}" showPageBreaks="1" topLeftCell="A2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12:J12"/>
    <mergeCell ref="A1:J1"/>
    <mergeCell ref="A3:A4"/>
    <mergeCell ref="B3:C3"/>
    <mergeCell ref="D3:E3"/>
    <mergeCell ref="F3:J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F1"/>
    </sheetView>
  </sheetViews>
  <sheetFormatPr defaultRowHeight="12.35" x14ac:dyDescent="0.2"/>
  <cols>
    <col min="1" max="1" width="41.375" customWidth="1"/>
    <col min="2" max="2" width="13.125" customWidth="1"/>
    <col min="3" max="3" width="10.625" customWidth="1"/>
    <col min="4" max="4" width="11" customWidth="1"/>
    <col min="5" max="5" width="11.375" customWidth="1"/>
    <col min="6" max="6" width="10" customWidth="1"/>
  </cols>
  <sheetData>
    <row r="1" spans="1:10" ht="22.05" customHeight="1" x14ac:dyDescent="0.2">
      <c r="A1" s="61" t="s">
        <v>75</v>
      </c>
      <c r="B1" s="61"/>
      <c r="C1" s="61"/>
      <c r="D1" s="61"/>
      <c r="E1" s="61"/>
      <c r="F1" s="61"/>
    </row>
    <row r="3" spans="1:10" ht="13" x14ac:dyDescent="0.2">
      <c r="A3" s="43" t="s">
        <v>59</v>
      </c>
      <c r="B3" s="18" t="s">
        <v>17</v>
      </c>
      <c r="C3" s="18" t="s">
        <v>18</v>
      </c>
      <c r="D3" s="18" t="s">
        <v>19</v>
      </c>
      <c r="E3" s="18" t="s">
        <v>20</v>
      </c>
      <c r="F3" s="18" t="s">
        <v>16</v>
      </c>
    </row>
    <row r="4" spans="1:10" ht="24.65" x14ac:dyDescent="0.2">
      <c r="A4" s="16" t="s">
        <v>56</v>
      </c>
      <c r="B4" s="44">
        <v>17</v>
      </c>
      <c r="C4" s="44">
        <v>11</v>
      </c>
      <c r="D4" s="44">
        <v>4</v>
      </c>
      <c r="E4" s="44">
        <v>11</v>
      </c>
      <c r="F4" s="44">
        <v>43</v>
      </c>
      <c r="J4" s="19"/>
    </row>
    <row r="5" spans="1:10" ht="24.65" x14ac:dyDescent="0.2">
      <c r="A5" s="26" t="s">
        <v>74</v>
      </c>
      <c r="B5" s="44">
        <v>109</v>
      </c>
      <c r="C5" s="44">
        <v>44</v>
      </c>
      <c r="D5" s="44">
        <v>22</v>
      </c>
      <c r="E5" s="44">
        <v>30</v>
      </c>
      <c r="F5" s="44">
        <v>205</v>
      </c>
    </row>
    <row r="6" spans="1:10" ht="24.65" x14ac:dyDescent="0.2">
      <c r="A6" s="16" t="s">
        <v>7</v>
      </c>
      <c r="B6" s="44">
        <v>224</v>
      </c>
      <c r="C6" s="44">
        <v>156</v>
      </c>
      <c r="D6" s="44">
        <v>34</v>
      </c>
      <c r="E6" s="44">
        <v>31</v>
      </c>
      <c r="F6" s="44">
        <v>445</v>
      </c>
    </row>
    <row r="7" spans="1:10" ht="37" x14ac:dyDescent="0.2">
      <c r="A7" s="16" t="s">
        <v>55</v>
      </c>
      <c r="B7" s="44">
        <v>583</v>
      </c>
      <c r="C7" s="44">
        <v>425</v>
      </c>
      <c r="D7" s="41">
        <v>112</v>
      </c>
      <c r="E7" s="44">
        <v>129</v>
      </c>
      <c r="F7" s="44">
        <v>1249</v>
      </c>
    </row>
    <row r="8" spans="1:10" x14ac:dyDescent="0.2">
      <c r="A8" s="16" t="s">
        <v>14</v>
      </c>
      <c r="B8" s="44">
        <v>16</v>
      </c>
      <c r="C8" s="44">
        <v>10</v>
      </c>
      <c r="D8" s="44">
        <v>3</v>
      </c>
      <c r="E8" s="44">
        <v>3</v>
      </c>
      <c r="F8" s="44">
        <v>32</v>
      </c>
    </row>
    <row r="9" spans="1:10" ht="13" customHeight="1" x14ac:dyDescent="0.2">
      <c r="A9" s="46" t="s">
        <v>16</v>
      </c>
      <c r="B9" s="45">
        <v>949</v>
      </c>
      <c r="C9" s="45">
        <v>646</v>
      </c>
      <c r="D9" s="45">
        <v>175</v>
      </c>
      <c r="E9" s="45">
        <v>204</v>
      </c>
      <c r="F9" s="45">
        <v>1974</v>
      </c>
    </row>
    <row r="11" spans="1:10" ht="12.35" customHeight="1" x14ac:dyDescent="0.2">
      <c r="A11" s="62" t="s">
        <v>80</v>
      </c>
      <c r="B11" s="62"/>
      <c r="C11" s="62"/>
      <c r="D11" s="62"/>
      <c r="E11" s="62"/>
      <c r="F11" s="62"/>
      <c r="G11" s="62"/>
      <c r="H11" s="62"/>
      <c r="I11" s="62"/>
      <c r="J11" s="62"/>
    </row>
    <row r="19" spans="1:4" x14ac:dyDescent="0.2">
      <c r="A19" s="28"/>
    </row>
    <row r="29" spans="1:4" x14ac:dyDescent="0.2">
      <c r="D29" s="34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A1:F1"/>
    <mergeCell ref="A11:J11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sqref="A1:J1"/>
    </sheetView>
  </sheetViews>
  <sheetFormatPr defaultRowHeight="12.35" x14ac:dyDescent="0.2"/>
  <cols>
    <col min="1" max="1" width="27" customWidth="1"/>
    <col min="2" max="2" width="12.625" customWidth="1"/>
    <col min="3" max="4" width="11.625" customWidth="1"/>
    <col min="5" max="5" width="14.125" customWidth="1"/>
    <col min="6" max="6" width="13.875" customWidth="1"/>
    <col min="7" max="7" width="14.875" customWidth="1"/>
    <col min="8" max="8" width="10.875" customWidth="1"/>
    <col min="13" max="13" width="9.125" style="20"/>
  </cols>
  <sheetData>
    <row r="1" spans="1:14" ht="18.850000000000001" customHeight="1" x14ac:dyDescent="0.2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</row>
    <row r="3" spans="1:14" ht="13" customHeight="1" x14ac:dyDescent="0.2">
      <c r="A3" s="69" t="s">
        <v>11</v>
      </c>
      <c r="B3" s="63" t="s">
        <v>21</v>
      </c>
      <c r="C3" s="63"/>
      <c r="D3" s="63" t="s">
        <v>22</v>
      </c>
      <c r="E3" s="63"/>
      <c r="F3" s="63" t="s">
        <v>16</v>
      </c>
      <c r="G3" s="63"/>
      <c r="H3" s="63"/>
      <c r="I3" s="63"/>
      <c r="J3" s="63"/>
    </row>
    <row r="4" spans="1:14" ht="27.25" customHeight="1" x14ac:dyDescent="0.2">
      <c r="A4" s="69"/>
      <c r="B4" s="40" t="s">
        <v>23</v>
      </c>
      <c r="C4" s="40" t="s">
        <v>24</v>
      </c>
      <c r="D4" s="40" t="s">
        <v>23</v>
      </c>
      <c r="E4" s="40" t="s">
        <v>24</v>
      </c>
      <c r="F4" s="40" t="s">
        <v>21</v>
      </c>
      <c r="G4" s="40" t="s">
        <v>22</v>
      </c>
      <c r="H4" s="40" t="s">
        <v>23</v>
      </c>
      <c r="I4" s="40" t="s">
        <v>24</v>
      </c>
      <c r="J4" s="40" t="s">
        <v>15</v>
      </c>
    </row>
    <row r="5" spans="1:14" ht="24.65" x14ac:dyDescent="0.2">
      <c r="A5" s="16" t="s">
        <v>61</v>
      </c>
      <c r="B5" s="44">
        <v>23</v>
      </c>
      <c r="C5" s="44">
        <v>56</v>
      </c>
      <c r="D5" s="44">
        <v>14</v>
      </c>
      <c r="E5" s="44">
        <v>23</v>
      </c>
      <c r="F5" s="44">
        <v>79</v>
      </c>
      <c r="G5" s="44">
        <v>37</v>
      </c>
      <c r="H5" s="44">
        <f>+D5+B5</f>
        <v>37</v>
      </c>
      <c r="I5" s="44">
        <f>+E5+C5</f>
        <v>79</v>
      </c>
      <c r="J5" s="44">
        <v>116</v>
      </c>
      <c r="L5" s="1"/>
      <c r="M5" s="36"/>
      <c r="N5" s="1"/>
    </row>
    <row r="6" spans="1:14" ht="37" x14ac:dyDescent="0.2">
      <c r="A6" s="16" t="s">
        <v>62</v>
      </c>
      <c r="B6" s="44">
        <v>10</v>
      </c>
      <c r="C6" s="44">
        <v>23</v>
      </c>
      <c r="D6" s="44">
        <v>3</v>
      </c>
      <c r="E6" s="44">
        <v>6</v>
      </c>
      <c r="F6" s="44">
        <v>33</v>
      </c>
      <c r="G6" s="44">
        <v>9</v>
      </c>
      <c r="H6" s="44">
        <f t="shared" ref="H6:I14" si="0">+D6+B6</f>
        <v>13</v>
      </c>
      <c r="I6" s="44">
        <f t="shared" si="0"/>
        <v>29</v>
      </c>
      <c r="J6" s="44">
        <v>42</v>
      </c>
      <c r="L6" s="1"/>
      <c r="M6" s="36"/>
      <c r="N6" s="1"/>
    </row>
    <row r="7" spans="1:14" x14ac:dyDescent="0.2">
      <c r="A7" s="16" t="s">
        <v>9</v>
      </c>
      <c r="B7" s="44">
        <v>222</v>
      </c>
      <c r="C7" s="44">
        <v>310</v>
      </c>
      <c r="D7" s="41">
        <v>33</v>
      </c>
      <c r="E7" s="44">
        <v>80</v>
      </c>
      <c r="F7" s="44">
        <v>532</v>
      </c>
      <c r="G7" s="44">
        <v>113</v>
      </c>
      <c r="H7" s="44">
        <f t="shared" si="0"/>
        <v>255</v>
      </c>
      <c r="I7" s="44">
        <f t="shared" si="0"/>
        <v>390</v>
      </c>
      <c r="J7" s="44">
        <v>645</v>
      </c>
      <c r="L7" s="1"/>
      <c r="M7" s="37"/>
      <c r="N7" s="1"/>
    </row>
    <row r="8" spans="1:14" ht="24.65" x14ac:dyDescent="0.2">
      <c r="A8" s="16" t="s">
        <v>8</v>
      </c>
      <c r="B8" s="44">
        <v>28</v>
      </c>
      <c r="C8" s="44">
        <v>48</v>
      </c>
      <c r="D8" s="44">
        <v>7</v>
      </c>
      <c r="E8" s="44">
        <v>10</v>
      </c>
      <c r="F8" s="44">
        <v>76</v>
      </c>
      <c r="G8" s="44">
        <v>17</v>
      </c>
      <c r="H8" s="44">
        <f t="shared" si="0"/>
        <v>35</v>
      </c>
      <c r="I8" s="44">
        <f t="shared" si="0"/>
        <v>58</v>
      </c>
      <c r="J8" s="44">
        <v>93</v>
      </c>
      <c r="L8" s="1"/>
      <c r="M8" s="36"/>
      <c r="N8" s="1"/>
    </row>
    <row r="9" spans="1:14" ht="37" x14ac:dyDescent="0.2">
      <c r="A9" s="16" t="s">
        <v>10</v>
      </c>
      <c r="B9" s="44">
        <v>4</v>
      </c>
      <c r="C9" s="44">
        <v>18</v>
      </c>
      <c r="D9" s="44">
        <v>1</v>
      </c>
      <c r="E9" s="44">
        <v>3</v>
      </c>
      <c r="F9" s="44">
        <v>22</v>
      </c>
      <c r="G9" s="44">
        <v>4</v>
      </c>
      <c r="H9" s="44">
        <f t="shared" si="0"/>
        <v>5</v>
      </c>
      <c r="I9" s="44">
        <f t="shared" si="0"/>
        <v>21</v>
      </c>
      <c r="J9" s="44">
        <v>26</v>
      </c>
      <c r="L9" s="1"/>
      <c r="M9" s="37"/>
      <c r="N9" s="1"/>
    </row>
    <row r="10" spans="1:14" ht="37" x14ac:dyDescent="0.2">
      <c r="A10" s="16" t="s">
        <v>63</v>
      </c>
      <c r="B10" s="44">
        <v>16</v>
      </c>
      <c r="C10" s="44">
        <v>20</v>
      </c>
      <c r="D10" s="44">
        <v>7</v>
      </c>
      <c r="E10" s="44">
        <v>9</v>
      </c>
      <c r="F10" s="44">
        <v>36</v>
      </c>
      <c r="G10" s="44">
        <v>16</v>
      </c>
      <c r="H10" s="44">
        <f t="shared" si="0"/>
        <v>23</v>
      </c>
      <c r="I10" s="44">
        <f t="shared" si="0"/>
        <v>29</v>
      </c>
      <c r="J10" s="44">
        <v>52</v>
      </c>
    </row>
    <row r="11" spans="1:14" ht="24.65" x14ac:dyDescent="0.2">
      <c r="A11" s="16" t="s">
        <v>65</v>
      </c>
      <c r="B11" s="44">
        <v>32</v>
      </c>
      <c r="C11" s="44">
        <v>36</v>
      </c>
      <c r="D11" s="44">
        <v>14</v>
      </c>
      <c r="E11" s="44">
        <v>21</v>
      </c>
      <c r="F11" s="44">
        <v>68</v>
      </c>
      <c r="G11" s="44">
        <v>35</v>
      </c>
      <c r="H11" s="44">
        <f t="shared" si="0"/>
        <v>46</v>
      </c>
      <c r="I11" s="44">
        <f t="shared" si="0"/>
        <v>57</v>
      </c>
      <c r="J11" s="44">
        <v>103</v>
      </c>
    </row>
    <row r="12" spans="1:14" x14ac:dyDescent="0.2">
      <c r="A12" s="16" t="s">
        <v>64</v>
      </c>
      <c r="B12" s="44">
        <v>66</v>
      </c>
      <c r="C12" s="44">
        <v>70</v>
      </c>
      <c r="D12" s="44">
        <v>25</v>
      </c>
      <c r="E12" s="44">
        <v>31</v>
      </c>
      <c r="F12" s="44">
        <v>136</v>
      </c>
      <c r="G12" s="44">
        <v>56</v>
      </c>
      <c r="H12" s="44">
        <f t="shared" si="0"/>
        <v>91</v>
      </c>
      <c r="I12" s="44">
        <f t="shared" si="0"/>
        <v>101</v>
      </c>
      <c r="J12" s="44">
        <v>192</v>
      </c>
    </row>
    <row r="13" spans="1:14" ht="24.65" x14ac:dyDescent="0.2">
      <c r="A13" s="16" t="s">
        <v>1</v>
      </c>
      <c r="B13" s="44">
        <v>184</v>
      </c>
      <c r="C13" s="44">
        <v>289</v>
      </c>
      <c r="D13" s="44">
        <v>107</v>
      </c>
      <c r="E13" s="44">
        <v>125</v>
      </c>
      <c r="F13" s="44">
        <v>473</v>
      </c>
      <c r="G13" s="44">
        <v>232</v>
      </c>
      <c r="H13" s="44">
        <f t="shared" si="0"/>
        <v>291</v>
      </c>
      <c r="I13" s="44">
        <f t="shared" si="0"/>
        <v>414</v>
      </c>
      <c r="J13" s="44">
        <v>705</v>
      </c>
    </row>
    <row r="14" spans="1:14" ht="23.2" customHeight="1" x14ac:dyDescent="0.2">
      <c r="A14" s="30" t="s">
        <v>16</v>
      </c>
      <c r="B14" s="45">
        <v>585</v>
      </c>
      <c r="C14" s="45">
        <v>870</v>
      </c>
      <c r="D14" s="45">
        <v>211</v>
      </c>
      <c r="E14" s="45">
        <v>308</v>
      </c>
      <c r="F14" s="45">
        <v>1455</v>
      </c>
      <c r="G14" s="45">
        <v>519</v>
      </c>
      <c r="H14" s="45">
        <f t="shared" si="0"/>
        <v>796</v>
      </c>
      <c r="I14" s="45">
        <f t="shared" si="0"/>
        <v>1178</v>
      </c>
      <c r="J14" s="45">
        <v>1974</v>
      </c>
    </row>
    <row r="15" spans="1:14" ht="12.35" customHeight="1" x14ac:dyDescent="0.2"/>
    <row r="16" spans="1:14" ht="12.35" customHeight="1" x14ac:dyDescent="0.2">
      <c r="A16" s="62" t="s">
        <v>80</v>
      </c>
      <c r="B16" s="62"/>
      <c r="C16" s="62"/>
      <c r="D16" s="62"/>
      <c r="E16" s="62"/>
      <c r="F16" s="62"/>
      <c r="G16" s="62"/>
      <c r="H16" s="62"/>
      <c r="I16" s="62"/>
      <c r="J16" s="62"/>
    </row>
    <row r="29" spans="4:4" x14ac:dyDescent="0.2">
      <c r="D29" s="34"/>
    </row>
  </sheetData>
  <customSheetViews>
    <customSheetView guid="{17CE21B7-8468-4AC8-A481-E4FA72E98FF7}" showPageBreaks="1">
      <selection sqref="A1:J1"/>
      <pageMargins left="0.75" right="0.75" top="1" bottom="1" header="0.5" footer="0.5"/>
      <pageSetup paperSize="9" orientation="portrait" r:id="rId1"/>
      <headerFooter alignWithMargins="0"/>
    </customSheetView>
  </customSheetViews>
  <mergeCells count="6">
    <mergeCell ref="A16:J16"/>
    <mergeCell ref="A1:J1"/>
    <mergeCell ref="A3:A4"/>
    <mergeCell ref="B3:C3"/>
    <mergeCell ref="D3:E3"/>
    <mergeCell ref="F3:J3"/>
  </mergeCells>
  <phoneticPr fontId="2" type="noConversion"/>
  <pageMargins left="0.35433070866141736" right="0.35433070866141736" top="0.47244094488188981" bottom="0.47244094488188981" header="0.19685039370078741" footer="0.19685039370078741"/>
  <pageSetup paperSize="9" orientation="landscape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5</vt:i4>
      </vt:variant>
    </vt:vector>
  </HeadingPairs>
  <TitlesOfParts>
    <vt:vector size="17" baseType="lpstr">
      <vt:lpstr>Indice generale</vt:lpstr>
      <vt:lpstr>Tabella 9</vt:lpstr>
      <vt:lpstr>Tabella 10</vt:lpstr>
      <vt:lpstr>Tabella 11</vt:lpstr>
      <vt:lpstr>Tabella 12</vt:lpstr>
      <vt:lpstr>Tabella 13</vt:lpstr>
      <vt:lpstr>Tabella 14</vt:lpstr>
      <vt:lpstr>Tabella 15</vt:lpstr>
      <vt:lpstr>Tabella 16</vt:lpstr>
      <vt:lpstr>Tabella 17</vt:lpstr>
      <vt:lpstr>Tabella 18</vt:lpstr>
      <vt:lpstr>Foglio1</vt:lpstr>
      <vt:lpstr>'Indice generale'!Area_stampa</vt:lpstr>
      <vt:lpstr>'Tabella 13'!Area_stampa</vt:lpstr>
      <vt:lpstr>'Tabella 15'!Area_stampa</vt:lpstr>
      <vt:lpstr>'Tabella 16'!Area_stampa</vt:lpstr>
      <vt:lpstr>'Tabella 9'!Area_stampa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Bassani</dc:creator>
  <cp:lastModifiedBy>Bassani Roberta</cp:lastModifiedBy>
  <cp:lastPrinted>2014-06-23T13:13:58Z</cp:lastPrinted>
  <dcterms:created xsi:type="dcterms:W3CDTF">1996-11-05T10:16:36Z</dcterms:created>
  <dcterms:modified xsi:type="dcterms:W3CDTF">2014-10-07T10:20:32Z</dcterms:modified>
</cp:coreProperties>
</file>