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19170" windowHeight="6225" tabRatio="867" activeTab="0"/>
  </bookViews>
  <sheets>
    <sheet name="licenza d'uso" sheetId="1" r:id="rId1"/>
    <sheet name="tab. 25" sheetId="2" r:id="rId2"/>
    <sheet name="tab. 26a" sheetId="3" r:id="rId3"/>
    <sheet name="tab. 26b" sheetId="4" r:id="rId4"/>
    <sheet name="tab. 27a" sheetId="5" r:id="rId5"/>
    <sheet name="tab. 27b" sheetId="6" r:id="rId6"/>
    <sheet name="tab. 28" sheetId="7" r:id="rId7"/>
    <sheet name="tab. 29a" sheetId="8" r:id="rId8"/>
    <sheet name="tab. 29b" sheetId="9" r:id="rId9"/>
    <sheet name="tab. 30a" sheetId="10" r:id="rId10"/>
    <sheet name="tab. 30b" sheetId="11" r:id="rId11"/>
    <sheet name="tab. 31a" sheetId="12" r:id="rId12"/>
    <sheet name="tab. 31b" sheetId="13" r:id="rId13"/>
    <sheet name="tab. 32a" sheetId="14" r:id="rId14"/>
    <sheet name="tab. 32b" sheetId="15" r:id="rId15"/>
  </sheets>
  <definedNames>
    <definedName name="_xlnm.Print_Area" localSheetId="1">'tab. 25'!$A$1:$E$35</definedName>
    <definedName name="_xlnm.Print_Area" localSheetId="4">'tab. 27a'!$A$1:$G$42</definedName>
    <definedName name="_xlnm.Print_Area" localSheetId="5">'tab. 27b'!$A$1:$G$42</definedName>
    <definedName name="DatiDom1_Unificato10_11_Qualificati">#REF!</definedName>
  </definedNames>
  <calcPr fullCalcOnLoad="1"/>
</workbook>
</file>

<file path=xl/sharedStrings.xml><?xml version="1.0" encoding="utf-8"?>
<sst xmlns="http://schemas.openxmlformats.org/spreadsheetml/2006/main" count="395" uniqueCount="100">
  <si>
    <t>Piemonte</t>
  </si>
  <si>
    <t>Valle D'Aosta</t>
  </si>
  <si>
    <t>Lombardia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</si>
  <si>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</si>
  <si>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</si>
  <si>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</si>
  <si>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</si>
  <si>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</si>
  <si>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</si>
  <si>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</si>
  <si>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</si>
  <si>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</si>
  <si>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</si>
  <si>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</si>
  <si>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</si>
  <si>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</si>
  <si>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</si>
  <si>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</si>
  <si>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</si>
  <si>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</si>
  <si>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</si>
  <si>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</si>
  <si>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</si>
  <si>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</si>
  <si>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</si>
  <si>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</si>
  <si>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Fonte: Isfol su dati regionali e provinciali</t>
  </si>
  <si>
    <t>Totale</t>
  </si>
  <si>
    <t>Regioni</t>
  </si>
  <si>
    <t>Risorse Impegnate</t>
  </si>
  <si>
    <t>Risorse Erogate</t>
  </si>
  <si>
    <t>Variazione % tra 2011 e 2010</t>
  </si>
  <si>
    <t>IMPEGNATO</t>
  </si>
  <si>
    <t>EROGATO</t>
  </si>
  <si>
    <t>Direttamente dalla Regione 
(% di colonna)</t>
  </si>
  <si>
    <t>Dalle Province
(% di colonna)</t>
  </si>
  <si>
    <t>Direttamente dalla Regione 
(% di riga)</t>
  </si>
  <si>
    <t>Dalle Province
(% di riga)</t>
  </si>
  <si>
    <t>Area</t>
  </si>
  <si>
    <t>Impegnato</t>
  </si>
  <si>
    <t>Erogato</t>
  </si>
  <si>
    <t>Regionale 
(%)</t>
  </si>
  <si>
    <t>Provinciale
(%)</t>
  </si>
  <si>
    <t>Totale
(%)</t>
  </si>
  <si>
    <t>Regionale
(%)</t>
  </si>
  <si>
    <t>Differenza tra 2011 e 2010</t>
  </si>
  <si>
    <t>Circoscrizione territoriale</t>
  </si>
  <si>
    <t>Totale 2011</t>
  </si>
  <si>
    <t>Totale 2010</t>
  </si>
  <si>
    <t>-</t>
  </si>
  <si>
    <t>Nota:  quelli che sono evidenziati in Rosso sono i dati modificati e corretti.  
Nell'inserimento di Trento è stato aggiornato il dato totale al livello provinciale</t>
  </si>
  <si>
    <r>
      <t xml:space="preserve">2011
</t>
    </r>
    <r>
      <rPr>
        <sz val="10"/>
        <color indexed="18"/>
        <rFont val="Tahoma"/>
        <family val="2"/>
      </rPr>
      <t>€</t>
    </r>
  </si>
  <si>
    <r>
      <t xml:space="preserve">Direttamente dalla Regione
</t>
    </r>
    <r>
      <rPr>
        <sz val="10"/>
        <color indexed="18"/>
        <rFont val="Tahoma"/>
        <family val="2"/>
      </rPr>
      <t>€</t>
    </r>
  </si>
  <si>
    <r>
      <t xml:space="preserve">Dalle Province
</t>
    </r>
    <r>
      <rPr>
        <sz val="10"/>
        <color indexed="18"/>
        <rFont val="Tahoma"/>
        <family val="2"/>
      </rPr>
      <t>€</t>
    </r>
  </si>
  <si>
    <r>
      <t xml:space="preserve">Direttamente dalla Regione 
</t>
    </r>
    <r>
      <rPr>
        <sz val="10"/>
        <color indexed="18"/>
        <rFont val="Tahoma"/>
        <family val="2"/>
      </rPr>
      <t>€</t>
    </r>
  </si>
  <si>
    <r>
      <t xml:space="preserve">Regionale 
</t>
    </r>
    <r>
      <rPr>
        <sz val="10"/>
        <color indexed="18"/>
        <rFont val="Tahoma"/>
        <family val="2"/>
      </rPr>
      <t>€</t>
    </r>
  </si>
  <si>
    <r>
      <t xml:space="preserve">Provinciale
</t>
    </r>
    <r>
      <rPr>
        <sz val="10"/>
        <color indexed="18"/>
        <rFont val="Tahoma"/>
        <family val="2"/>
      </rPr>
      <t>€</t>
    </r>
  </si>
  <si>
    <r>
      <t xml:space="preserve">Totale
</t>
    </r>
    <r>
      <rPr>
        <sz val="10"/>
        <color indexed="18"/>
        <rFont val="Tahoma"/>
        <family val="2"/>
      </rPr>
      <t>€</t>
    </r>
  </si>
  <si>
    <r>
      <t xml:space="preserve">Regionale
</t>
    </r>
    <r>
      <rPr>
        <sz val="10"/>
        <color indexed="18"/>
        <rFont val="Tahoma"/>
        <family val="2"/>
      </rPr>
      <t>€</t>
    </r>
  </si>
  <si>
    <r>
      <t xml:space="preserve">Impegnato per le Province 
</t>
    </r>
    <r>
      <rPr>
        <sz val="10"/>
        <color indexed="18"/>
        <rFont val="Tahoma"/>
        <family val="2"/>
      </rPr>
      <t>€</t>
    </r>
  </si>
  <si>
    <r>
      <t xml:space="preserve">Trasferito alle Province 
</t>
    </r>
    <r>
      <rPr>
        <sz val="10"/>
        <color indexed="18"/>
        <rFont val="Tahoma"/>
        <family val="2"/>
      </rPr>
      <t>€</t>
    </r>
  </si>
  <si>
    <r>
      <t xml:space="preserve">Risorse Regionali/ Provinciali
</t>
    </r>
    <r>
      <rPr>
        <sz val="10"/>
        <color indexed="18"/>
        <rFont val="Tahoma"/>
        <family val="2"/>
      </rPr>
      <t>€</t>
    </r>
  </si>
  <si>
    <r>
      <t xml:space="preserve">Risorse nazionali MLPS
</t>
    </r>
    <r>
      <rPr>
        <sz val="10"/>
        <color indexed="18"/>
        <rFont val="Tahoma"/>
        <family val="2"/>
      </rPr>
      <t>€</t>
    </r>
  </si>
  <si>
    <r>
      <t xml:space="preserve">Risorse nazionali MIUR
</t>
    </r>
    <r>
      <rPr>
        <sz val="10"/>
        <color indexed="18"/>
        <rFont val="Tahoma"/>
        <family val="2"/>
      </rPr>
      <t>€</t>
    </r>
  </si>
  <si>
    <r>
      <t xml:space="preserve">Risorse comunitarie
</t>
    </r>
    <r>
      <rPr>
        <sz val="10"/>
        <color indexed="18"/>
        <rFont val="Tahoma"/>
        <family val="2"/>
      </rPr>
      <t>€</t>
    </r>
  </si>
  <si>
    <r>
      <t xml:space="preserve">Totale risorse impegnate
</t>
    </r>
    <r>
      <rPr>
        <sz val="10"/>
        <color indexed="18"/>
        <rFont val="Tahoma"/>
        <family val="2"/>
      </rPr>
      <t>€</t>
    </r>
  </si>
  <si>
    <r>
      <t xml:space="preserve">Trasferito/ Impegnato per le Province 
</t>
    </r>
    <r>
      <rPr>
        <sz val="10"/>
        <color indexed="18"/>
        <rFont val="Tahoma"/>
        <family val="2"/>
      </rPr>
      <t>(%)</t>
    </r>
  </si>
  <si>
    <r>
      <t xml:space="preserve">Risorse Regionali/ Provinciali
</t>
    </r>
    <r>
      <rPr>
        <sz val="10"/>
        <color indexed="18"/>
        <rFont val="Tahoma"/>
        <family val="2"/>
      </rPr>
      <t>%</t>
    </r>
  </si>
  <si>
    <r>
      <t xml:space="preserve">Risorse nazionali MLPS
</t>
    </r>
    <r>
      <rPr>
        <sz val="10"/>
        <color indexed="18"/>
        <rFont val="Tahoma"/>
        <family val="2"/>
      </rPr>
      <t>%</t>
    </r>
  </si>
  <si>
    <r>
      <t xml:space="preserve">Risorse nazionali MIUR
</t>
    </r>
    <r>
      <rPr>
        <sz val="10"/>
        <color indexed="18"/>
        <rFont val="Tahoma"/>
        <family val="2"/>
      </rPr>
      <t>%</t>
    </r>
  </si>
  <si>
    <r>
      <t xml:space="preserve">Risorse comunitarie
</t>
    </r>
    <r>
      <rPr>
        <sz val="10"/>
        <color indexed="18"/>
        <rFont val="Tahoma"/>
        <family val="2"/>
      </rPr>
      <t>%</t>
    </r>
  </si>
  <si>
    <r>
      <t xml:space="preserve">Totale risorse impegnate
</t>
    </r>
    <r>
      <rPr>
        <sz val="10"/>
        <color indexed="18"/>
        <rFont val="Tahoma"/>
        <family val="2"/>
      </rPr>
      <t>%</t>
    </r>
  </si>
  <si>
    <r>
      <t xml:space="preserve">per le attività formative riguardanti gli iscritti a scuola
</t>
    </r>
    <r>
      <rPr>
        <sz val="10"/>
        <color indexed="18"/>
        <rFont val="Tahoma"/>
        <family val="2"/>
      </rPr>
      <t>€</t>
    </r>
  </si>
  <si>
    <r>
      <t xml:space="preserve">per le attività formative riguardanti gli iscritti ai CFP
</t>
    </r>
    <r>
      <rPr>
        <sz val="10"/>
        <color indexed="18"/>
        <rFont val="Tahoma"/>
        <family val="2"/>
      </rPr>
      <t>€</t>
    </r>
  </si>
  <si>
    <r>
      <t xml:space="preserve">Per apprendistato per il diritto-dovere
</t>
    </r>
    <r>
      <rPr>
        <sz val="10"/>
        <color indexed="18"/>
        <rFont val="Tahoma"/>
        <family val="2"/>
      </rPr>
      <t>€</t>
    </r>
  </si>
  <si>
    <r>
      <t xml:space="preserve">Per le attività dei servizi per l'impiego
</t>
    </r>
    <r>
      <rPr>
        <sz val="10"/>
        <color indexed="18"/>
        <rFont val="Tahoma"/>
        <family val="2"/>
      </rPr>
      <t>€</t>
    </r>
  </si>
  <si>
    <r>
      <t xml:space="preserve">Per altre attività di supporto (orientamento, anagrafi, ecc.)
</t>
    </r>
    <r>
      <rPr>
        <sz val="10"/>
        <color indexed="18"/>
        <rFont val="Tahoma"/>
        <family val="2"/>
      </rPr>
      <t>€</t>
    </r>
  </si>
  <si>
    <r>
      <t xml:space="preserve">per le attività formative riguardanti gli iscritti a scuola
</t>
    </r>
    <r>
      <rPr>
        <sz val="10"/>
        <color indexed="18"/>
        <rFont val="Tahoma"/>
        <family val="2"/>
      </rPr>
      <t>%</t>
    </r>
  </si>
  <si>
    <r>
      <t xml:space="preserve">per le attività formative riguardanti gli iscritti ai CFP
</t>
    </r>
    <r>
      <rPr>
        <sz val="10"/>
        <color indexed="18"/>
        <rFont val="Tahoma"/>
        <family val="2"/>
      </rPr>
      <t>%</t>
    </r>
  </si>
  <si>
    <r>
      <t xml:space="preserve">Per apprendistato per il diritto-dovere
</t>
    </r>
    <r>
      <rPr>
        <sz val="10"/>
        <color indexed="18"/>
        <rFont val="Tahoma"/>
        <family val="2"/>
      </rPr>
      <t>%</t>
    </r>
  </si>
  <si>
    <r>
      <t xml:space="preserve">Per le attività dei servizi per l'impiego
</t>
    </r>
    <r>
      <rPr>
        <sz val="10"/>
        <color indexed="18"/>
        <rFont val="Tahoma"/>
        <family val="2"/>
      </rPr>
      <t>%</t>
    </r>
  </si>
  <si>
    <r>
      <t xml:space="preserve">Per altre attività di supporto (orientamento, anagrafi, ecc.)
</t>
    </r>
    <r>
      <rPr>
        <sz val="10"/>
        <color indexed="18"/>
        <rFont val="Tahoma"/>
        <family val="2"/>
      </rPr>
      <t>%</t>
    </r>
  </si>
  <si>
    <r>
      <t xml:space="preserve">Totale
</t>
    </r>
    <r>
      <rPr>
        <sz val="10"/>
        <color indexed="18"/>
        <rFont val="Tahoma"/>
        <family val="2"/>
      </rPr>
      <t>%</t>
    </r>
  </si>
  <si>
    <t>Tab. 27.a  - Distribuzione della gestione centralizzata e delegata delle risorse per il diritto-dovere, per circoscrizione territoriale – anno 2011</t>
  </si>
  <si>
    <t>Tab. 27.b  - Distribuzione della gestione centralizzata e delegata delle risorse per il diritto-dovere, per circoscrizione territoriale – anno 2011</t>
  </si>
  <si>
    <t>Tab. 28  - Risorse impegnate per le Province e trasferite dalla Regione alle Province per regione e per circoscrizione territoriale – anno 2011</t>
  </si>
  <si>
    <t>Tabella 26.b - Delega alle Province: impegnato ed erogato direttamente dalla Regione e dalle Province (%) - anno 2011</t>
  </si>
  <si>
    <t>Tab. 25  - Distribuzione per regione e per circoscrizione territoriale delle risorse impegnate ed erogate per il diritto – dovere – anno 2011</t>
  </si>
  <si>
    <t>Tab. 26.a - Delega alle Province: impegnato ed erogato direttamente dalla Regione e dalle Province (v.a.) - anno 2011</t>
  </si>
  <si>
    <r>
      <t xml:space="preserve">Tab. 32.b - Utilizzo delle risorse </t>
    </r>
    <r>
      <rPr>
        <b/>
        <u val="single"/>
        <sz val="10"/>
        <color indexed="18"/>
        <rFont val="Tahoma"/>
        <family val="2"/>
      </rPr>
      <t>erogate</t>
    </r>
    <r>
      <rPr>
        <b/>
        <sz val="10"/>
        <color indexed="18"/>
        <rFont val="Tahoma"/>
        <family val="2"/>
      </rPr>
      <t xml:space="preserve"> da Regioni e P.A. – anno 2011</t>
    </r>
  </si>
  <si>
    <r>
      <t xml:space="preserve">Tab. 32.a - Utilizzo delle risorse </t>
    </r>
    <r>
      <rPr>
        <b/>
        <u val="single"/>
        <sz val="10"/>
        <color indexed="18"/>
        <rFont val="Tahoma"/>
        <family val="2"/>
      </rPr>
      <t>erogate</t>
    </r>
    <r>
      <rPr>
        <b/>
        <sz val="10"/>
        <color indexed="18"/>
        <rFont val="Tahoma"/>
        <family val="2"/>
      </rPr>
      <t xml:space="preserve"> da Regioni e P.A. – anno 2011</t>
    </r>
  </si>
  <si>
    <r>
      <t xml:space="preserve">Tab. 31.b - Utilizzo delle risorse </t>
    </r>
    <r>
      <rPr>
        <b/>
        <u val="single"/>
        <sz val="10"/>
        <color indexed="18"/>
        <rFont val="Tahoma"/>
        <family val="2"/>
      </rPr>
      <t>impegnate</t>
    </r>
    <r>
      <rPr>
        <b/>
        <sz val="10"/>
        <color indexed="18"/>
        <rFont val="Tahoma"/>
        <family val="2"/>
      </rPr>
      <t xml:space="preserve"> da Regioni e P.A. – anno 2011</t>
    </r>
  </si>
  <si>
    <r>
      <t xml:space="preserve">Tab. 31.a - Utilizzo delle risorse </t>
    </r>
    <r>
      <rPr>
        <b/>
        <u val="single"/>
        <sz val="10"/>
        <color indexed="18"/>
        <rFont val="Tahoma"/>
        <family val="2"/>
      </rPr>
      <t>impegnate</t>
    </r>
    <r>
      <rPr>
        <b/>
        <sz val="10"/>
        <color indexed="18"/>
        <rFont val="Tahoma"/>
        <family val="2"/>
      </rPr>
      <t xml:space="preserve"> da Regioni e P.A. – anno 2011</t>
    </r>
  </si>
  <si>
    <r>
      <t xml:space="preserve">Tab. 30.b Provenienza delle risorse </t>
    </r>
    <r>
      <rPr>
        <b/>
        <u val="single"/>
        <sz val="10"/>
        <color indexed="18"/>
        <rFont val="Tahoma"/>
        <family val="2"/>
      </rPr>
      <t xml:space="preserve">erogate </t>
    </r>
    <r>
      <rPr>
        <b/>
        <sz val="10"/>
        <color indexed="18"/>
        <rFont val="Tahoma"/>
        <family val="2"/>
      </rPr>
      <t>da Regione e P.A. - anno 2011</t>
    </r>
  </si>
  <si>
    <r>
      <t xml:space="preserve">Tab. 30.a Provenienza delle risorse </t>
    </r>
    <r>
      <rPr>
        <b/>
        <u val="single"/>
        <sz val="10"/>
        <color indexed="18"/>
        <rFont val="Tahoma"/>
        <family val="2"/>
      </rPr>
      <t xml:space="preserve">erogate </t>
    </r>
    <r>
      <rPr>
        <b/>
        <sz val="10"/>
        <color indexed="18"/>
        <rFont val="Tahoma"/>
        <family val="2"/>
      </rPr>
      <t>da Regione e P.A. - anno 2011</t>
    </r>
  </si>
  <si>
    <t>Tab. 29.b - Provenienza delle risorse impegnate da Regione e P.A. - anno 2011</t>
  </si>
  <si>
    <r>
      <t xml:space="preserve">Tab. 29.a - Provenienza delle risorse </t>
    </r>
    <r>
      <rPr>
        <b/>
        <u val="single"/>
        <sz val="10"/>
        <color indexed="18"/>
        <rFont val="Tahoma"/>
        <family val="2"/>
      </rPr>
      <t>impegnate</t>
    </r>
    <r>
      <rPr>
        <b/>
        <sz val="10"/>
        <color indexed="18"/>
        <rFont val="Tahoma"/>
        <family val="2"/>
      </rPr>
      <t xml:space="preserve"> da Regione e P.A. - anno 2011</t>
    </r>
  </si>
  <si>
    <r>
      <t>Per altre attività di supporto</t>
    </r>
    <r>
      <rPr>
        <sz val="10"/>
        <color indexed="18"/>
        <rFont val="Tahoma"/>
        <family val="2"/>
      </rPr>
      <t xml:space="preserve"> (orientamento, anagrafi, ecc.)</t>
    </r>
    <r>
      <rPr>
        <b/>
        <sz val="10"/>
        <color indexed="18"/>
        <rFont val="Tahoma"/>
        <family val="2"/>
      </rPr>
      <t xml:space="preserve">
</t>
    </r>
    <r>
      <rPr>
        <sz val="10"/>
        <color indexed="18"/>
        <rFont val="Tahoma"/>
        <family val="2"/>
      </rPr>
      <t>%</t>
    </r>
  </si>
  <si>
    <t xml:space="preserve">I dati sono riustilizzabili utilizzando la licenza d'uso: IODL </t>
  </si>
  <si>
    <t>http://www.dati.gov.it/iodl/2.0/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</si>
</sst>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#,##0.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#,##0_ ;\-#,##0\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0.0000"/>
    <numFmt numFmtId="186" formatCode="#,##0.00_ ;\-#,##0.00\ "/>
    <numFmt numFmtId="187" formatCode="#,##0.0_ ;\-#,##0.0\ "/>
    <numFmt numFmtId="188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Tahoma"/>
      <family val="2"/>
    </font>
    <font>
      <sz val="9"/>
      <name val="Tahoma"/>
      <family val="2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i/>
      <sz val="10"/>
      <color indexed="18"/>
      <name val="Tahoma"/>
      <family val="2"/>
    </font>
    <font>
      <b/>
      <u val="single"/>
      <sz val="10"/>
      <color indexed="18"/>
      <name val="Tahoma"/>
      <family val="2"/>
    </font>
    <font>
      <sz val="10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3" fillId="2" borderId="1" applyNumberFormat="0" applyAlignment="0" applyProtection="0"/>
    <xf numFmtId="0" fontId="34" fillId="0" borderId="2" applyNumberFormat="0" applyFill="0" applyAlignment="0" applyProtection="0"/>
    <xf numFmtId="0" fontId="35" fillId="14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4" fontId="0" fillId="0" borderId="0" applyFont="0" applyFill="0" applyBorder="0" applyAlignment="0" applyProtection="0"/>
    <xf numFmtId="0" fontId="3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0" fontId="38" fillId="2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7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67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4" fontId="9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3" fontId="9" fillId="0" borderId="10" xfId="46" applyNumberFormat="1" applyFont="1" applyBorder="1" applyAlignment="1">
      <alignment vertical="center"/>
    </xf>
    <xf numFmtId="43" fontId="7" fillId="0" borderId="0" xfId="0" applyNumberFormat="1" applyFont="1" applyAlignment="1">
      <alignment/>
    </xf>
    <xf numFmtId="43" fontId="9" fillId="0" borderId="0" xfId="46" applyFont="1" applyBorder="1" applyAlignment="1">
      <alignment vertical="center"/>
    </xf>
    <xf numFmtId="0" fontId="9" fillId="0" borderId="0" xfId="49" applyFont="1">
      <alignment/>
      <protection/>
    </xf>
    <xf numFmtId="0" fontId="10" fillId="0" borderId="10" xfId="49" applyFont="1" applyBorder="1" applyAlignment="1">
      <alignment horizontal="center" vertical="center" wrapText="1"/>
      <protection/>
    </xf>
    <xf numFmtId="3" fontId="9" fillId="0" borderId="10" xfId="49" applyNumberFormat="1" applyFont="1" applyFill="1" applyBorder="1" applyAlignment="1">
      <alignment vertical="center"/>
      <protection/>
    </xf>
    <xf numFmtId="167" fontId="9" fillId="0" borderId="10" xfId="49" applyNumberFormat="1" applyFont="1" applyFill="1" applyBorder="1" applyAlignment="1">
      <alignment vertical="center"/>
      <protection/>
    </xf>
    <xf numFmtId="3" fontId="10" fillId="0" borderId="10" xfId="49" applyNumberFormat="1" applyFont="1" applyFill="1" applyBorder="1" applyAlignment="1">
      <alignment vertical="center"/>
      <protection/>
    </xf>
    <xf numFmtId="167" fontId="10" fillId="0" borderId="10" xfId="49" applyNumberFormat="1" applyFont="1" applyFill="1" applyBorder="1" applyAlignment="1">
      <alignment vertical="center"/>
      <protection/>
    </xf>
    <xf numFmtId="0" fontId="11" fillId="0" borderId="10" xfId="49" applyFont="1" applyFill="1" applyBorder="1" applyAlignment="1">
      <alignment vertical="center"/>
      <protection/>
    </xf>
    <xf numFmtId="3" fontId="11" fillId="0" borderId="10" xfId="46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 quotePrefix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10" xfId="46" applyNumberFormat="1" applyFont="1" applyBorder="1" applyAlignment="1">
      <alignment vertical="center"/>
    </xf>
    <xf numFmtId="167" fontId="9" fillId="0" borderId="10" xfId="0" applyNumberFormat="1" applyFont="1" applyBorder="1" applyAlignment="1" quotePrefix="1">
      <alignment horizontal="right" vertical="center"/>
    </xf>
    <xf numFmtId="167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67" fontId="9" fillId="0" borderId="10" xfId="46" applyNumberFormat="1" applyFont="1" applyBorder="1" applyAlignment="1" quotePrefix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49" applyFont="1">
      <alignment/>
      <protection/>
    </xf>
    <xf numFmtId="4" fontId="10" fillId="0" borderId="0" xfId="49" applyNumberFormat="1" applyFont="1">
      <alignment/>
      <protection/>
    </xf>
    <xf numFmtId="4" fontId="9" fillId="0" borderId="0" xfId="49" applyNumberFormat="1" applyFont="1" applyBorder="1">
      <alignment/>
      <protection/>
    </xf>
    <xf numFmtId="4" fontId="10" fillId="0" borderId="0" xfId="49" applyNumberFormat="1" applyFont="1" applyBorder="1">
      <alignment/>
      <protection/>
    </xf>
    <xf numFmtId="167" fontId="9" fillId="0" borderId="10" xfId="46" applyNumberFormat="1" applyFont="1" applyBorder="1" applyAlignment="1" quotePrefix="1">
      <alignment vertical="center"/>
    </xf>
    <xf numFmtId="167" fontId="11" fillId="0" borderId="10" xfId="46" applyNumberFormat="1" applyFont="1" applyBorder="1" applyAlignment="1">
      <alignment vertical="center"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167" fontId="9" fillId="0" borderId="0" xfId="0" applyNumberFormat="1" applyFont="1" applyAlignment="1">
      <alignment/>
    </xf>
    <xf numFmtId="0" fontId="10" fillId="0" borderId="10" xfId="0" applyFont="1" applyBorder="1" applyAlignment="1">
      <alignment vertical="center"/>
    </xf>
    <xf numFmtId="0" fontId="7" fillId="0" borderId="0" xfId="0" applyFont="1" applyFill="1" applyAlignment="1">
      <alignment/>
    </xf>
    <xf numFmtId="3" fontId="9" fillId="0" borderId="10" xfId="46" applyNumberFormat="1" applyFont="1" applyFill="1" applyBorder="1" applyAlignment="1">
      <alignment vertical="center"/>
    </xf>
    <xf numFmtId="0" fontId="9" fillId="0" borderId="10" xfId="49" applyFont="1" applyFill="1" applyBorder="1" applyAlignment="1">
      <alignment vertical="center"/>
      <protection/>
    </xf>
    <xf numFmtId="3" fontId="9" fillId="0" borderId="10" xfId="0" applyNumberFormat="1" applyFont="1" applyFill="1" applyBorder="1" applyAlignment="1" quotePrefix="1">
      <alignment horizontal="right" vertical="center"/>
    </xf>
    <xf numFmtId="167" fontId="9" fillId="0" borderId="10" xfId="49" applyNumberFormat="1" applyFont="1" applyFill="1" applyBorder="1" applyAlignment="1">
      <alignment horizontal="right" vertical="center"/>
      <protection/>
    </xf>
    <xf numFmtId="3" fontId="10" fillId="0" borderId="10" xfId="46" applyNumberFormat="1" applyFont="1" applyBorder="1" applyAlignment="1">
      <alignment vertical="center"/>
    </xf>
    <xf numFmtId="167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9" fillId="0" borderId="12" xfId="49" applyFont="1" applyBorder="1">
      <alignment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10" fillId="0" borderId="10" xfId="49" applyFont="1" applyBorder="1" applyAlignment="1">
      <alignment horizontal="center" vertical="top"/>
      <protection/>
    </xf>
    <xf numFmtId="0" fontId="10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0" xfId="36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i.gov.it/iodl/2.0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2:I12"/>
  <sheetViews>
    <sheetView tabSelected="1" zoomScalePageLayoutView="0" workbookViewId="0" topLeftCell="A1">
      <selection activeCell="F10" sqref="F10"/>
    </sheetView>
  </sheetViews>
  <sheetFormatPr defaultColWidth="9.140625" defaultRowHeight="12.75"/>
  <sheetData>
    <row r="12" spans="3:9" ht="12.75">
      <c r="C12" t="s">
        <v>98</v>
      </c>
      <c r="I12" s="84" t="s">
        <v>99</v>
      </c>
    </row>
  </sheetData>
  <sheetProtection/>
  <hyperlinks>
    <hyperlink ref="I12" r:id="rId1" display="http://www.dati.gov.it/iodl/2.0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36"/>
  <dimension ref="A3:H1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3.28125" style="3" customWidth="1"/>
    <col min="2" max="2" width="15.8515625" style="3" customWidth="1"/>
    <col min="3" max="3" width="15.57421875" style="3" customWidth="1"/>
    <col min="4" max="5" width="16.140625" style="3" customWidth="1"/>
    <col min="6" max="6" width="17.140625" style="3" customWidth="1"/>
    <col min="7" max="7" width="9.140625" style="3" customWidth="1"/>
    <col min="8" max="8" width="16.28125" style="3" customWidth="1"/>
    <col min="9" max="16384" width="9.140625" style="3" customWidth="1"/>
  </cols>
  <sheetData>
    <row r="3" spans="1:6" ht="17.25" customHeight="1">
      <c r="A3" s="83" t="s">
        <v>94</v>
      </c>
      <c r="B3" s="83"/>
      <c r="C3" s="83"/>
      <c r="D3" s="83"/>
      <c r="E3" s="83"/>
      <c r="F3" s="83"/>
    </row>
    <row r="4" spans="1:6" ht="51">
      <c r="A4" s="12" t="s">
        <v>46</v>
      </c>
      <c r="B4" s="12" t="s">
        <v>61</v>
      </c>
      <c r="C4" s="12" t="s">
        <v>62</v>
      </c>
      <c r="D4" s="12" t="s">
        <v>63</v>
      </c>
      <c r="E4" s="12" t="s">
        <v>64</v>
      </c>
      <c r="F4" s="12" t="s">
        <v>65</v>
      </c>
    </row>
    <row r="5" spans="1:8" ht="15" customHeight="1">
      <c r="A5" s="5" t="s">
        <v>21</v>
      </c>
      <c r="B5" s="7">
        <v>105112100.47</v>
      </c>
      <c r="C5" s="7">
        <v>109212586.26</v>
      </c>
      <c r="D5" s="7">
        <v>36912.65</v>
      </c>
      <c r="E5" s="7">
        <v>31051809.59</v>
      </c>
      <c r="F5" s="7">
        <v>245413409.01</v>
      </c>
      <c r="H5" s="18"/>
    </row>
    <row r="6" spans="1:8" ht="15" customHeight="1">
      <c r="A6" s="5" t="s">
        <v>22</v>
      </c>
      <c r="B6" s="7">
        <v>95416495.00000001</v>
      </c>
      <c r="C6" s="7">
        <v>24438873.19</v>
      </c>
      <c r="D6" s="7">
        <v>2010327.28</v>
      </c>
      <c r="E6" s="7">
        <v>56506255.35</v>
      </c>
      <c r="F6" s="7">
        <v>178371950.82</v>
      </c>
      <c r="H6" s="18"/>
    </row>
    <row r="7" spans="1:8" ht="15" customHeight="1">
      <c r="A7" s="5" t="s">
        <v>23</v>
      </c>
      <c r="B7" s="7">
        <v>37207438.96</v>
      </c>
      <c r="C7" s="7">
        <v>19572942.19</v>
      </c>
      <c r="D7" s="7">
        <v>439591.19</v>
      </c>
      <c r="E7" s="7">
        <v>6512366.5</v>
      </c>
      <c r="F7" s="7">
        <v>63732338.84</v>
      </c>
      <c r="H7" s="18"/>
    </row>
    <row r="8" spans="1:8" ht="15" customHeight="1">
      <c r="A8" s="5" t="s">
        <v>24</v>
      </c>
      <c r="B8" s="7">
        <v>0</v>
      </c>
      <c r="C8" s="7">
        <v>8234054.65</v>
      </c>
      <c r="D8" s="7">
        <v>0</v>
      </c>
      <c r="E8" s="7">
        <v>10753267.77</v>
      </c>
      <c r="F8" s="7">
        <v>18987322.42</v>
      </c>
      <c r="H8" s="18"/>
    </row>
    <row r="9" spans="1:8" ht="15" customHeight="1">
      <c r="A9" s="5" t="s">
        <v>25</v>
      </c>
      <c r="B9" s="7">
        <v>23215667.45</v>
      </c>
      <c r="C9" s="7">
        <v>13673030.3</v>
      </c>
      <c r="D9" s="7">
        <v>0</v>
      </c>
      <c r="E9" s="7">
        <v>40000</v>
      </c>
      <c r="F9" s="7">
        <v>36928697.75</v>
      </c>
      <c r="H9" s="18"/>
    </row>
    <row r="10" spans="1:8" ht="15" customHeight="1">
      <c r="A10" s="54" t="s">
        <v>47</v>
      </c>
      <c r="B10" s="62">
        <v>260951701.88000003</v>
      </c>
      <c r="C10" s="62">
        <v>175131486.59000003</v>
      </c>
      <c r="D10" s="62">
        <v>2486831.12</v>
      </c>
      <c r="E10" s="62">
        <v>104863699.21</v>
      </c>
      <c r="F10" s="62">
        <v>543433718.8399999</v>
      </c>
      <c r="H10" s="18"/>
    </row>
    <row r="11" spans="1:8" ht="15" customHeight="1">
      <c r="A11" s="54" t="s">
        <v>48</v>
      </c>
      <c r="B11" s="62">
        <v>179618851.85999998</v>
      </c>
      <c r="C11" s="62">
        <v>136273969.01999998</v>
      </c>
      <c r="D11" s="62">
        <v>5618543.07</v>
      </c>
      <c r="E11" s="62">
        <v>84490704.10127032</v>
      </c>
      <c r="F11" s="62">
        <v>404160679.89127034</v>
      </c>
      <c r="H11" s="50"/>
    </row>
    <row r="12" spans="1:6" ht="12.75">
      <c r="A12" s="82" t="s">
        <v>26</v>
      </c>
      <c r="B12" s="82"/>
      <c r="C12" s="82"/>
      <c r="D12" s="82"/>
      <c r="E12" s="82"/>
      <c r="F12" s="82"/>
    </row>
  </sheetData>
  <sheetProtection/>
  <mergeCells count="2">
    <mergeCell ref="A12:F12"/>
    <mergeCell ref="A3:F3"/>
  </mergeCells>
  <printOptions/>
  <pageMargins left="0.4" right="0.26" top="0.68" bottom="0.69" header="0.5" footer="0.41"/>
  <pageSetup horizontalDpi="600" verticalDpi="600" orientation="portrait" paperSize="9" scale="85" r:id="rId1"/>
  <headerFooter alignWithMargins="0">
    <oddFooter>&amp;Cpag.&amp;P di &amp;N&amp;R&amp;A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49"/>
  <dimension ref="A3:F1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3.28125" style="3" customWidth="1"/>
    <col min="2" max="2" width="15.8515625" style="3" customWidth="1"/>
    <col min="3" max="3" width="15.57421875" style="3" customWidth="1"/>
    <col min="4" max="5" width="16.140625" style="3" customWidth="1"/>
    <col min="6" max="6" width="17.140625" style="3" customWidth="1"/>
    <col min="7" max="7" width="9.140625" style="3" customWidth="1"/>
    <col min="8" max="8" width="16.28125" style="3" customWidth="1"/>
    <col min="9" max="16384" width="9.140625" style="3" customWidth="1"/>
  </cols>
  <sheetData>
    <row r="3" spans="1:6" ht="15.75" customHeight="1">
      <c r="A3" s="83" t="s">
        <v>93</v>
      </c>
      <c r="B3" s="83"/>
      <c r="C3" s="83"/>
      <c r="D3" s="83"/>
      <c r="E3" s="83"/>
      <c r="F3" s="83"/>
    </row>
    <row r="4" spans="1:6" ht="51">
      <c r="A4" s="12" t="s">
        <v>46</v>
      </c>
      <c r="B4" s="12" t="s">
        <v>67</v>
      </c>
      <c r="C4" s="12" t="s">
        <v>68</v>
      </c>
      <c r="D4" s="12" t="s">
        <v>69</v>
      </c>
      <c r="E4" s="12" t="s">
        <v>70</v>
      </c>
      <c r="F4" s="12" t="s">
        <v>71</v>
      </c>
    </row>
    <row r="5" spans="1:6" ht="15" customHeight="1">
      <c r="A5" s="5" t="s">
        <v>21</v>
      </c>
      <c r="B5" s="15">
        <v>42.8306264494769</v>
      </c>
      <c r="C5" s="15">
        <v>44.50147475664211</v>
      </c>
      <c r="D5" s="15">
        <v>0.015041007803487993</v>
      </c>
      <c r="E5" s="15">
        <v>12.65285776977847</v>
      </c>
      <c r="F5" s="7">
        <v>100</v>
      </c>
    </row>
    <row r="6" spans="1:6" ht="15" customHeight="1">
      <c r="A6" s="5" t="s">
        <v>22</v>
      </c>
      <c r="B6" s="15">
        <v>53.4929929068766</v>
      </c>
      <c r="C6" s="15">
        <v>13.701074119361925</v>
      </c>
      <c r="D6" s="15">
        <v>1.127042268001361</v>
      </c>
      <c r="E6" s="15">
        <v>31.678890705760125</v>
      </c>
      <c r="F6" s="7">
        <v>100</v>
      </c>
    </row>
    <row r="7" spans="1:6" ht="15" customHeight="1">
      <c r="A7" s="5" t="s">
        <v>23</v>
      </c>
      <c r="B7" s="15">
        <v>58.38078381747335</v>
      </c>
      <c r="C7" s="15">
        <v>30.71116256872019</v>
      </c>
      <c r="D7" s="15">
        <v>0.6897458935307449</v>
      </c>
      <c r="E7" s="15">
        <v>10.218307720275718</v>
      </c>
      <c r="F7" s="7">
        <v>100</v>
      </c>
    </row>
    <row r="8" spans="1:6" ht="15" customHeight="1">
      <c r="A8" s="5" t="s">
        <v>24</v>
      </c>
      <c r="B8" s="15">
        <v>0</v>
      </c>
      <c r="C8" s="15">
        <v>43.36606535593869</v>
      </c>
      <c r="D8" s="15">
        <v>0</v>
      </c>
      <c r="E8" s="15">
        <v>56.6339346440613</v>
      </c>
      <c r="F8" s="7">
        <v>100</v>
      </c>
    </row>
    <row r="9" spans="1:6" ht="15" customHeight="1">
      <c r="A9" s="5" t="s">
        <v>25</v>
      </c>
      <c r="B9" s="15">
        <v>62.86619584358346</v>
      </c>
      <c r="C9" s="15">
        <v>37.02548731223538</v>
      </c>
      <c r="D9" s="15">
        <v>0</v>
      </c>
      <c r="E9" s="15">
        <v>0.1083168441811626</v>
      </c>
      <c r="F9" s="7">
        <v>100</v>
      </c>
    </row>
    <row r="10" spans="1:6" ht="15" customHeight="1">
      <c r="A10" s="54" t="s">
        <v>47</v>
      </c>
      <c r="B10" s="61">
        <v>48.01904865914854</v>
      </c>
      <c r="C10" s="61">
        <v>32.22683475803293</v>
      </c>
      <c r="D10" s="61">
        <v>0.45761443093894283</v>
      </c>
      <c r="E10" s="61">
        <v>19.29650214451901</v>
      </c>
      <c r="F10" s="62">
        <v>100</v>
      </c>
    </row>
    <row r="11" spans="1:6" ht="15" customHeight="1">
      <c r="A11" s="54" t="s">
        <v>48</v>
      </c>
      <c r="B11" s="61">
        <v>44.442436089607256</v>
      </c>
      <c r="C11" s="61">
        <v>33.71777013455668</v>
      </c>
      <c r="D11" s="61">
        <v>1.3901755785623515</v>
      </c>
      <c r="E11" s="61">
        <v>20.905226140257014</v>
      </c>
      <c r="F11" s="62">
        <v>100</v>
      </c>
    </row>
    <row r="12" spans="2:6" ht="12.75">
      <c r="B12" s="53"/>
      <c r="C12" s="53"/>
      <c r="D12" s="53"/>
      <c r="E12" s="53"/>
      <c r="F12" s="53"/>
    </row>
    <row r="13" spans="1:6" ht="18.75" customHeight="1">
      <c r="A13" s="19" t="s">
        <v>45</v>
      </c>
      <c r="B13" s="15">
        <v>3.5766125695412825</v>
      </c>
      <c r="C13" s="15">
        <v>-1.4909353765237512</v>
      </c>
      <c r="D13" s="15">
        <v>-0.9325611476234087</v>
      </c>
      <c r="E13" s="15">
        <v>-1.6087239957380035</v>
      </c>
      <c r="F13" s="15"/>
    </row>
    <row r="14" spans="1:6" ht="12.75">
      <c r="A14" s="82" t="s">
        <v>26</v>
      </c>
      <c r="B14" s="82"/>
      <c r="C14" s="82"/>
      <c r="D14" s="82"/>
      <c r="E14" s="82"/>
      <c r="F14" s="82"/>
    </row>
  </sheetData>
  <sheetProtection/>
  <mergeCells count="2">
    <mergeCell ref="A3:F3"/>
    <mergeCell ref="A14:F14"/>
  </mergeCells>
  <printOptions/>
  <pageMargins left="0.4" right="0.26" top="0.68" bottom="0.69" header="0.5" footer="0.41"/>
  <pageSetup horizontalDpi="600" verticalDpi="600" orientation="portrait" paperSize="9" scale="85" r:id="rId1"/>
  <headerFooter alignWithMargins="0">
    <oddFooter>&amp;Cpag.&amp;P di &amp;N&amp;R&amp;A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37"/>
  <dimension ref="A2:I1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3.140625" style="3" customWidth="1"/>
    <col min="2" max="2" width="17.28125" style="3" customWidth="1"/>
    <col min="3" max="3" width="17.00390625" style="3" customWidth="1"/>
    <col min="4" max="4" width="15.421875" style="3" customWidth="1"/>
    <col min="5" max="5" width="14.421875" style="3" customWidth="1"/>
    <col min="6" max="6" width="14.7109375" style="3" customWidth="1"/>
    <col min="7" max="7" width="14.140625" style="3" customWidth="1"/>
    <col min="8" max="8" width="13.8515625" style="3" bestFit="1" customWidth="1"/>
    <col min="9" max="9" width="11.7109375" style="3" customWidth="1"/>
    <col min="10" max="16384" width="9.140625" style="3" customWidth="1"/>
  </cols>
  <sheetData>
    <row r="2" spans="1:7" ht="16.5" customHeight="1">
      <c r="A2" s="83" t="s">
        <v>92</v>
      </c>
      <c r="B2" s="83"/>
      <c r="C2" s="83"/>
      <c r="D2" s="83"/>
      <c r="E2" s="83"/>
      <c r="F2" s="83"/>
      <c r="G2" s="83"/>
    </row>
    <row r="3" spans="1:7" ht="76.5" customHeight="1">
      <c r="A3" s="12" t="s">
        <v>46</v>
      </c>
      <c r="B3" s="12" t="s">
        <v>72</v>
      </c>
      <c r="C3" s="12" t="s">
        <v>73</v>
      </c>
      <c r="D3" s="12" t="s">
        <v>74</v>
      </c>
      <c r="E3" s="12" t="s">
        <v>75</v>
      </c>
      <c r="F3" s="12" t="s">
        <v>76</v>
      </c>
      <c r="G3" s="12" t="s">
        <v>57</v>
      </c>
    </row>
    <row r="4" spans="1:9" ht="15" customHeight="1">
      <c r="A4" s="5" t="s">
        <v>21</v>
      </c>
      <c r="B4" s="7">
        <v>879781</v>
      </c>
      <c r="C4" s="7">
        <v>232142198.73999998</v>
      </c>
      <c r="D4" s="7">
        <v>658312</v>
      </c>
      <c r="E4" s="7">
        <v>6504188.92</v>
      </c>
      <c r="F4" s="7">
        <v>4481089.94</v>
      </c>
      <c r="G4" s="7">
        <v>244665570.59999996</v>
      </c>
      <c r="H4" s="50"/>
      <c r="I4" s="25"/>
    </row>
    <row r="5" spans="1:9" ht="15" customHeight="1">
      <c r="A5" s="5" t="s">
        <v>22</v>
      </c>
      <c r="B5" s="7">
        <v>9291305.04</v>
      </c>
      <c r="C5" s="7">
        <v>196918827.13000003</v>
      </c>
      <c r="D5" s="7">
        <v>108000</v>
      </c>
      <c r="E5" s="7">
        <v>223048.6</v>
      </c>
      <c r="F5" s="7">
        <v>5132554.62</v>
      </c>
      <c r="G5" s="7">
        <v>211673735.39000002</v>
      </c>
      <c r="H5" s="50"/>
      <c r="I5" s="25"/>
    </row>
    <row r="6" spans="1:9" ht="15" customHeight="1">
      <c r="A6" s="5" t="s">
        <v>23</v>
      </c>
      <c r="B6" s="7">
        <v>4076969.28</v>
      </c>
      <c r="C6" s="7">
        <v>60794813.099999994</v>
      </c>
      <c r="D6" s="7">
        <v>41160</v>
      </c>
      <c r="E6" s="7">
        <v>1572441.07</v>
      </c>
      <c r="F6" s="7">
        <v>1773088.52</v>
      </c>
      <c r="G6" s="7">
        <v>68258471.97</v>
      </c>
      <c r="H6" s="50"/>
      <c r="I6" s="25"/>
    </row>
    <row r="7" spans="1:9" ht="15" customHeight="1">
      <c r="A7" s="5" t="s">
        <v>24</v>
      </c>
      <c r="B7" s="7">
        <v>1449000</v>
      </c>
      <c r="C7" s="7">
        <v>27550067</v>
      </c>
      <c r="D7" s="7">
        <v>0</v>
      </c>
      <c r="E7" s="7">
        <v>0</v>
      </c>
      <c r="F7" s="7">
        <v>0</v>
      </c>
      <c r="G7" s="7">
        <v>28999067</v>
      </c>
      <c r="H7" s="50"/>
      <c r="I7" s="25"/>
    </row>
    <row r="8" spans="1:9" ht="15" customHeight="1">
      <c r="A8" s="5" t="s">
        <v>25</v>
      </c>
      <c r="B8" s="7">
        <v>3275770.12</v>
      </c>
      <c r="C8" s="7">
        <v>91443406.87</v>
      </c>
      <c r="D8" s="7">
        <v>0</v>
      </c>
      <c r="E8" s="7">
        <v>0</v>
      </c>
      <c r="F8" s="7">
        <v>0</v>
      </c>
      <c r="G8" s="7">
        <v>94719176.99000001</v>
      </c>
      <c r="H8" s="50"/>
      <c r="I8" s="25"/>
    </row>
    <row r="9" spans="1:9" ht="15" customHeight="1">
      <c r="A9" s="54" t="s">
        <v>47</v>
      </c>
      <c r="B9" s="62">
        <v>18972825.439999998</v>
      </c>
      <c r="C9" s="62">
        <v>608849312.84</v>
      </c>
      <c r="D9" s="62">
        <v>807472</v>
      </c>
      <c r="E9" s="62">
        <v>8299678.59</v>
      </c>
      <c r="F9" s="62">
        <v>11386733.079999998</v>
      </c>
      <c r="G9" s="62">
        <v>648316021.95</v>
      </c>
      <c r="H9" s="50"/>
      <c r="I9" s="25"/>
    </row>
    <row r="10" spans="2:9" ht="15" customHeight="1">
      <c r="B10" s="40"/>
      <c r="C10" s="40"/>
      <c r="D10" s="40"/>
      <c r="E10" s="40"/>
      <c r="F10" s="40"/>
      <c r="G10" s="40"/>
      <c r="H10" s="50"/>
      <c r="I10" s="25"/>
    </row>
    <row r="11" spans="1:9" ht="15" customHeight="1">
      <c r="A11" s="54" t="s">
        <v>48</v>
      </c>
      <c r="B11" s="62">
        <v>35643299.43</v>
      </c>
      <c r="C11" s="62">
        <v>526713345.1660294</v>
      </c>
      <c r="D11" s="62">
        <v>4925720.39</v>
      </c>
      <c r="E11" s="62">
        <v>13335508.82</v>
      </c>
      <c r="F11" s="62">
        <v>17389689.82</v>
      </c>
      <c r="G11" s="62">
        <f>SUM(B11:F11)</f>
        <v>598007563.6260295</v>
      </c>
      <c r="H11" s="50"/>
      <c r="I11" s="50"/>
    </row>
    <row r="12" spans="1:7" ht="12.75">
      <c r="A12" s="82" t="s">
        <v>26</v>
      </c>
      <c r="B12" s="82"/>
      <c r="C12" s="82"/>
      <c r="D12" s="82"/>
      <c r="E12" s="82"/>
      <c r="F12" s="82"/>
      <c r="G12" s="82"/>
    </row>
  </sheetData>
  <sheetProtection/>
  <mergeCells count="2">
    <mergeCell ref="A2:G2"/>
    <mergeCell ref="A12:G12"/>
  </mergeCells>
  <printOptions/>
  <pageMargins left="0.26" right="0.26" top="0.68" bottom="0.69" header="0.5" footer="0.41"/>
  <pageSetup horizontalDpi="600" verticalDpi="600" orientation="landscape" paperSize="9" scale="90" r:id="rId1"/>
  <headerFooter alignWithMargins="0">
    <oddFooter>&amp;Cpag.&amp;P di &amp;N&amp;R&amp;A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50"/>
  <dimension ref="A2:G15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3.140625" style="3" customWidth="1"/>
    <col min="2" max="2" width="17.28125" style="3" customWidth="1"/>
    <col min="3" max="3" width="17.00390625" style="3" customWidth="1"/>
    <col min="4" max="4" width="15.421875" style="3" customWidth="1"/>
    <col min="5" max="5" width="14.421875" style="3" customWidth="1"/>
    <col min="6" max="6" width="14.7109375" style="3" customWidth="1"/>
    <col min="7" max="7" width="14.140625" style="3" customWidth="1"/>
    <col min="8" max="8" width="13.8515625" style="3" bestFit="1" customWidth="1"/>
    <col min="9" max="9" width="11.7109375" style="3" customWidth="1"/>
    <col min="10" max="16384" width="9.140625" style="3" customWidth="1"/>
  </cols>
  <sheetData>
    <row r="2" spans="1:7" ht="19.5" customHeight="1">
      <c r="A2" s="83" t="s">
        <v>91</v>
      </c>
      <c r="B2" s="83"/>
      <c r="C2" s="83"/>
      <c r="D2" s="83"/>
      <c r="E2" s="83"/>
      <c r="F2" s="83"/>
      <c r="G2" s="83"/>
    </row>
    <row r="3" spans="1:7" ht="75" customHeight="1">
      <c r="A3" s="12" t="s">
        <v>46</v>
      </c>
      <c r="B3" s="12" t="s">
        <v>77</v>
      </c>
      <c r="C3" s="12" t="s">
        <v>78</v>
      </c>
      <c r="D3" s="12" t="s">
        <v>79</v>
      </c>
      <c r="E3" s="12" t="s">
        <v>80</v>
      </c>
      <c r="F3" s="12" t="s">
        <v>81</v>
      </c>
      <c r="G3" s="12" t="s">
        <v>82</v>
      </c>
    </row>
    <row r="4" spans="1:7" ht="15" customHeight="1">
      <c r="A4" s="19" t="s">
        <v>21</v>
      </c>
      <c r="B4" s="15">
        <v>0.35958512586895225</v>
      </c>
      <c r="C4" s="15">
        <v>94.88143271270715</v>
      </c>
      <c r="D4" s="15">
        <v>0.26906605550817947</v>
      </c>
      <c r="E4" s="15">
        <v>2.6583997511581225</v>
      </c>
      <c r="F4" s="15">
        <v>1.8315163547575994</v>
      </c>
      <c r="G4" s="7">
        <v>100</v>
      </c>
    </row>
    <row r="5" spans="1:7" ht="15" customHeight="1">
      <c r="A5" s="19" t="s">
        <v>22</v>
      </c>
      <c r="B5" s="15">
        <v>4.389446344337977</v>
      </c>
      <c r="C5" s="15">
        <v>93.02940998664067</v>
      </c>
      <c r="D5" s="15">
        <v>0.05102191814256715</v>
      </c>
      <c r="E5" s="15">
        <v>0.10537377232420558</v>
      </c>
      <c r="F5" s="15">
        <v>2.424747978554582</v>
      </c>
      <c r="G5" s="7">
        <v>100</v>
      </c>
    </row>
    <row r="6" spans="1:7" ht="15" customHeight="1">
      <c r="A6" s="19" t="s">
        <v>23</v>
      </c>
      <c r="B6" s="15">
        <v>5.972839945482302</v>
      </c>
      <c r="C6" s="15">
        <v>89.06559339142498</v>
      </c>
      <c r="D6" s="15">
        <v>0.060300207156834776</v>
      </c>
      <c r="E6" s="15">
        <v>2.30365700347218</v>
      </c>
      <c r="F6" s="15">
        <v>2.5976094524636926</v>
      </c>
      <c r="G6" s="7">
        <v>100</v>
      </c>
    </row>
    <row r="7" spans="1:7" ht="15" customHeight="1">
      <c r="A7" s="19" t="s">
        <v>24</v>
      </c>
      <c r="B7" s="15">
        <v>4.996712480439457</v>
      </c>
      <c r="C7" s="15">
        <v>95.00328751956054</v>
      </c>
      <c r="D7" s="15">
        <v>0</v>
      </c>
      <c r="E7" s="15">
        <v>0</v>
      </c>
      <c r="F7" s="15">
        <v>0</v>
      </c>
      <c r="G7" s="7">
        <v>100</v>
      </c>
    </row>
    <row r="8" spans="1:7" ht="15" customHeight="1">
      <c r="A8" s="19" t="s">
        <v>25</v>
      </c>
      <c r="B8" s="15">
        <v>3.4584022202239364</v>
      </c>
      <c r="C8" s="15">
        <v>96.54159777977605</v>
      </c>
      <c r="D8" s="15">
        <v>0</v>
      </c>
      <c r="E8" s="15">
        <v>0</v>
      </c>
      <c r="F8" s="15">
        <v>0</v>
      </c>
      <c r="G8" s="7">
        <v>100</v>
      </c>
    </row>
    <row r="9" spans="1:7" ht="15" customHeight="1">
      <c r="A9" s="20"/>
      <c r="B9" s="36"/>
      <c r="C9" s="36"/>
      <c r="D9" s="36"/>
      <c r="E9" s="36"/>
      <c r="F9" s="36"/>
      <c r="G9" s="63"/>
    </row>
    <row r="10" spans="1:7" ht="15" customHeight="1">
      <c r="A10" s="54" t="s">
        <v>47</v>
      </c>
      <c r="B10" s="61">
        <v>2.926477951745458</v>
      </c>
      <c r="C10" s="61">
        <v>93.91242730801372</v>
      </c>
      <c r="D10" s="61">
        <v>0.12454913540024691</v>
      </c>
      <c r="E10" s="61">
        <v>1.280190263544049</v>
      </c>
      <c r="F10" s="61">
        <v>1.7563553412965283</v>
      </c>
      <c r="G10" s="62">
        <v>100</v>
      </c>
    </row>
    <row r="11" spans="1:7" ht="15" customHeight="1">
      <c r="A11" s="20"/>
      <c r="B11" s="36"/>
      <c r="C11" s="36"/>
      <c r="D11" s="36"/>
      <c r="E11" s="36"/>
      <c r="F11" s="36"/>
      <c r="G11" s="63"/>
    </row>
    <row r="12" spans="1:7" ht="15" customHeight="1">
      <c r="A12" s="54" t="s">
        <v>48</v>
      </c>
      <c r="B12" s="61">
        <v>5.960342577253742</v>
      </c>
      <c r="C12" s="61">
        <v>88.07804068100639</v>
      </c>
      <c r="D12" s="61">
        <v>0.8236886436908601</v>
      </c>
      <c r="E12" s="61">
        <v>2.229989991955939</v>
      </c>
      <c r="F12" s="61">
        <v>2.9079381060930576</v>
      </c>
      <c r="G12" s="62">
        <v>100</v>
      </c>
    </row>
    <row r="13" spans="1:7" ht="15" customHeight="1">
      <c r="A13" s="21"/>
      <c r="B13" s="36"/>
      <c r="C13" s="36"/>
      <c r="D13" s="36"/>
      <c r="E13" s="36"/>
      <c r="F13" s="36"/>
      <c r="G13" s="36"/>
    </row>
    <row r="14" spans="1:7" ht="21.75" customHeight="1">
      <c r="A14" s="19" t="s">
        <v>45</v>
      </c>
      <c r="B14" s="15">
        <v>-3.033864625508284</v>
      </c>
      <c r="C14" s="15">
        <v>5.8343866270073335</v>
      </c>
      <c r="D14" s="15">
        <v>-0.6991395082906132</v>
      </c>
      <c r="E14" s="15">
        <v>-0.94979972841189</v>
      </c>
      <c r="F14" s="15">
        <v>-1.1515827647965293</v>
      </c>
      <c r="G14" s="36"/>
    </row>
    <row r="15" spans="1:7" ht="12.75">
      <c r="A15" s="81" t="s">
        <v>26</v>
      </c>
      <c r="B15" s="81"/>
      <c r="C15" s="81"/>
      <c r="D15" s="81"/>
      <c r="E15" s="81"/>
      <c r="F15" s="81"/>
      <c r="G15" s="81"/>
    </row>
  </sheetData>
  <sheetProtection/>
  <mergeCells count="2">
    <mergeCell ref="A15:G15"/>
    <mergeCell ref="A2:G2"/>
  </mergeCells>
  <printOptions/>
  <pageMargins left="0.26" right="0.26" top="0.68" bottom="0.69" header="0.5" footer="0.41"/>
  <pageSetup horizontalDpi="600" verticalDpi="600" orientation="landscape" paperSize="9" scale="90" r:id="rId1"/>
  <headerFooter alignWithMargins="0">
    <oddFooter>&amp;Cpag.&amp;P di &amp;N&amp;R&amp;A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38"/>
  <dimension ref="A2:I1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6.00390625" style="1" customWidth="1"/>
    <col min="2" max="2" width="15.140625" style="1" customWidth="1"/>
    <col min="3" max="3" width="16.140625" style="1" customWidth="1"/>
    <col min="4" max="4" width="15.00390625" style="1" customWidth="1"/>
    <col min="5" max="5" width="14.28125" style="1" customWidth="1"/>
    <col min="6" max="6" width="15.8515625" style="1" customWidth="1"/>
    <col min="7" max="7" width="14.7109375" style="1" customWidth="1"/>
    <col min="8" max="8" width="9.140625" style="1" customWidth="1"/>
    <col min="9" max="9" width="13.57421875" style="1" bestFit="1" customWidth="1"/>
    <col min="10" max="16384" width="9.140625" style="1" customWidth="1"/>
  </cols>
  <sheetData>
    <row r="2" spans="1:7" ht="17.25" customHeight="1">
      <c r="A2" s="83" t="s">
        <v>90</v>
      </c>
      <c r="B2" s="83"/>
      <c r="C2" s="83"/>
      <c r="D2" s="83"/>
      <c r="E2" s="83"/>
      <c r="F2" s="83"/>
      <c r="G2" s="83"/>
    </row>
    <row r="3" spans="1:7" ht="75" customHeight="1">
      <c r="A3" s="12" t="s">
        <v>46</v>
      </c>
      <c r="B3" s="12" t="s">
        <v>72</v>
      </c>
      <c r="C3" s="12" t="s">
        <v>73</v>
      </c>
      <c r="D3" s="12" t="s">
        <v>74</v>
      </c>
      <c r="E3" s="12" t="s">
        <v>75</v>
      </c>
      <c r="F3" s="12" t="s">
        <v>76</v>
      </c>
      <c r="G3" s="12" t="s">
        <v>57</v>
      </c>
    </row>
    <row r="4" spans="1:7" ht="15" customHeight="1">
      <c r="A4" s="5" t="s">
        <v>21</v>
      </c>
      <c r="B4" s="7">
        <v>1348145.7</v>
      </c>
      <c r="C4" s="7">
        <v>232628283.53</v>
      </c>
      <c r="D4" s="7">
        <v>414232</v>
      </c>
      <c r="E4" s="7">
        <v>6850660.2299999995</v>
      </c>
      <c r="F4" s="7">
        <v>4172087.54</v>
      </c>
      <c r="G4" s="7">
        <v>245413408.99999997</v>
      </c>
    </row>
    <row r="5" spans="1:7" ht="15" customHeight="1">
      <c r="A5" s="5" t="s">
        <v>22</v>
      </c>
      <c r="B5" s="7">
        <v>4643117.04</v>
      </c>
      <c r="C5" s="7">
        <v>171902048.12</v>
      </c>
      <c r="D5" s="7">
        <v>116573.68</v>
      </c>
      <c r="E5" s="7">
        <v>171352.31</v>
      </c>
      <c r="F5" s="7">
        <v>1538859.67</v>
      </c>
      <c r="G5" s="7">
        <v>178371950.82</v>
      </c>
    </row>
    <row r="6" spans="1:7" ht="15" customHeight="1">
      <c r="A6" s="5" t="s">
        <v>23</v>
      </c>
      <c r="B6" s="7">
        <v>1003217.91</v>
      </c>
      <c r="C6" s="7">
        <v>60293645.11</v>
      </c>
      <c r="D6" s="7">
        <v>73992.23</v>
      </c>
      <c r="E6" s="7">
        <v>688477.61</v>
      </c>
      <c r="F6" s="7">
        <v>1673005.98</v>
      </c>
      <c r="G6" s="7">
        <v>63732338.83999999</v>
      </c>
    </row>
    <row r="7" spans="1:7" ht="15" customHeight="1">
      <c r="A7" s="5" t="s">
        <v>24</v>
      </c>
      <c r="B7" s="7">
        <v>724500</v>
      </c>
      <c r="C7" s="7">
        <v>18262822.42</v>
      </c>
      <c r="D7" s="7">
        <v>0</v>
      </c>
      <c r="E7" s="7">
        <v>0</v>
      </c>
      <c r="F7" s="7">
        <v>0</v>
      </c>
      <c r="G7" s="7">
        <v>18987322.42</v>
      </c>
    </row>
    <row r="8" spans="1:7" ht="15" customHeight="1">
      <c r="A8" s="5" t="s">
        <v>25</v>
      </c>
      <c r="B8" s="7">
        <v>1785991.3</v>
      </c>
      <c r="C8" s="7">
        <v>35142706.45</v>
      </c>
      <c r="D8" s="7">
        <v>0</v>
      </c>
      <c r="E8" s="7">
        <v>0</v>
      </c>
      <c r="F8" s="7">
        <v>0</v>
      </c>
      <c r="G8" s="7">
        <v>36928697.75</v>
      </c>
    </row>
    <row r="9" spans="1:9" ht="15" customHeight="1">
      <c r="A9" s="54" t="s">
        <v>47</v>
      </c>
      <c r="B9" s="62">
        <v>9504971.950000001</v>
      </c>
      <c r="C9" s="62">
        <v>518229505.63</v>
      </c>
      <c r="D9" s="62">
        <v>604797.91</v>
      </c>
      <c r="E9" s="62">
        <v>7710490.149999999</v>
      </c>
      <c r="F9" s="62">
        <v>7383953.1899999995</v>
      </c>
      <c r="G9" s="62">
        <v>543433718.83</v>
      </c>
      <c r="I9" s="13"/>
    </row>
    <row r="10" spans="1:7" ht="15" customHeight="1">
      <c r="A10" s="54" t="s">
        <v>48</v>
      </c>
      <c r="B10" s="64">
        <v>72822978.74000001</v>
      </c>
      <c r="C10" s="62">
        <v>304389352.5660294</v>
      </c>
      <c r="D10" s="62">
        <v>604115.15</v>
      </c>
      <c r="E10" s="62">
        <v>11774253.03</v>
      </c>
      <c r="F10" s="62">
        <v>18645349.349999998</v>
      </c>
      <c r="G10" s="62">
        <v>408236048.8360294</v>
      </c>
    </row>
    <row r="11" spans="1:7" ht="15" customHeight="1">
      <c r="A11" s="9"/>
      <c r="B11" s="40"/>
      <c r="C11" s="40"/>
      <c r="D11" s="40"/>
      <c r="E11" s="40"/>
      <c r="F11" s="40"/>
      <c r="G11" s="40"/>
    </row>
    <row r="12" spans="1:7" ht="26.25" customHeight="1">
      <c r="A12" s="11" t="s">
        <v>45</v>
      </c>
      <c r="B12" s="7">
        <f aca="true" t="shared" si="0" ref="B12:G12">+B9-B10</f>
        <v>-63318006.79000001</v>
      </c>
      <c r="C12" s="7">
        <f t="shared" si="0"/>
        <v>213840153.06397057</v>
      </c>
      <c r="D12" s="7">
        <f t="shared" si="0"/>
        <v>682.7600000000093</v>
      </c>
      <c r="E12" s="7">
        <f t="shared" si="0"/>
        <v>-4063762.88</v>
      </c>
      <c r="F12" s="7">
        <f t="shared" si="0"/>
        <v>-11261396.159999998</v>
      </c>
      <c r="G12" s="7">
        <f t="shared" si="0"/>
        <v>135197669.99397063</v>
      </c>
    </row>
    <row r="13" spans="1:7" ht="12.75">
      <c r="A13" s="72" t="s">
        <v>26</v>
      </c>
      <c r="B13" s="72"/>
      <c r="C13" s="72"/>
      <c r="D13" s="72"/>
      <c r="E13" s="72"/>
      <c r="F13" s="72"/>
      <c r="G13" s="72"/>
    </row>
    <row r="14" spans="1:7" ht="12.75">
      <c r="A14" s="22"/>
      <c r="B14" s="22"/>
      <c r="C14" s="22"/>
      <c r="D14" s="22"/>
      <c r="E14" s="22"/>
      <c r="F14" s="17"/>
      <c r="G14" s="22"/>
    </row>
  </sheetData>
  <sheetProtection/>
  <mergeCells count="2">
    <mergeCell ref="A2:G2"/>
    <mergeCell ref="A13:G13"/>
  </mergeCells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51"/>
  <dimension ref="A1:G13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6.00390625" style="3" customWidth="1"/>
    <col min="2" max="2" width="15.140625" style="3" customWidth="1"/>
    <col min="3" max="3" width="16.140625" style="3" customWidth="1"/>
    <col min="4" max="4" width="15.00390625" style="3" customWidth="1"/>
    <col min="5" max="5" width="14.28125" style="3" customWidth="1"/>
    <col min="6" max="6" width="16.28125" style="3" customWidth="1"/>
    <col min="7" max="7" width="14.7109375" style="3" customWidth="1"/>
    <col min="8" max="8" width="9.140625" style="3" customWidth="1"/>
    <col min="9" max="9" width="13.57421875" style="3" bestFit="1" customWidth="1"/>
    <col min="10" max="16384" width="9.140625" style="3" customWidth="1"/>
  </cols>
  <sheetData>
    <row r="1" ht="12.75">
      <c r="F1" s="43"/>
    </row>
    <row r="2" spans="1:7" ht="18.75" customHeight="1">
      <c r="A2" s="83" t="s">
        <v>89</v>
      </c>
      <c r="B2" s="83"/>
      <c r="C2" s="83"/>
      <c r="D2" s="83"/>
      <c r="E2" s="83"/>
      <c r="F2" s="83"/>
      <c r="G2" s="83"/>
    </row>
    <row r="3" spans="1:7" ht="71.25" customHeight="1">
      <c r="A3" s="12" t="s">
        <v>46</v>
      </c>
      <c r="B3" s="12" t="s">
        <v>77</v>
      </c>
      <c r="C3" s="12" t="s">
        <v>78</v>
      </c>
      <c r="D3" s="12" t="s">
        <v>79</v>
      </c>
      <c r="E3" s="12" t="s">
        <v>80</v>
      </c>
      <c r="F3" s="12" t="s">
        <v>97</v>
      </c>
      <c r="G3" s="12" t="s">
        <v>82</v>
      </c>
    </row>
    <row r="4" spans="1:7" ht="15" customHeight="1">
      <c r="A4" s="5" t="s">
        <v>21</v>
      </c>
      <c r="B4" s="15">
        <v>0.5493366093944769</v>
      </c>
      <c r="C4" s="15">
        <v>94.79037208191018</v>
      </c>
      <c r="D4" s="15">
        <v>0.1687894731131012</v>
      </c>
      <c r="E4" s="15">
        <v>2.7914775553278757</v>
      </c>
      <c r="F4" s="15">
        <v>1.7000242802543852</v>
      </c>
      <c r="G4" s="23">
        <v>100</v>
      </c>
    </row>
    <row r="5" spans="1:7" ht="15" customHeight="1">
      <c r="A5" s="5" t="s">
        <v>22</v>
      </c>
      <c r="B5" s="15">
        <v>2.6030533492821952</v>
      </c>
      <c r="C5" s="15">
        <v>96.37280263502362</v>
      </c>
      <c r="D5" s="15">
        <v>0.06535426644385231</v>
      </c>
      <c r="E5" s="15">
        <v>0.09606460500783348</v>
      </c>
      <c r="F5" s="15">
        <v>0.8627251442424966</v>
      </c>
      <c r="G5" s="23">
        <v>100</v>
      </c>
    </row>
    <row r="6" spans="1:7" ht="15" customHeight="1">
      <c r="A6" s="5" t="s">
        <v>23</v>
      </c>
      <c r="B6" s="15">
        <v>1.5741112412625844</v>
      </c>
      <c r="C6" s="15">
        <v>94.60447585544784</v>
      </c>
      <c r="D6" s="15">
        <v>0.1160984067849094</v>
      </c>
      <c r="E6" s="15">
        <v>1.0802641524398198</v>
      </c>
      <c r="F6" s="15">
        <v>2.625050344064857</v>
      </c>
      <c r="G6" s="23">
        <v>100</v>
      </c>
    </row>
    <row r="7" spans="1:7" ht="15" customHeight="1">
      <c r="A7" s="5" t="s">
        <v>24</v>
      </c>
      <c r="B7" s="15">
        <v>3.8157038890162793</v>
      </c>
      <c r="C7" s="15">
        <v>96.18429611098372</v>
      </c>
      <c r="D7" s="15">
        <v>0</v>
      </c>
      <c r="E7" s="15">
        <v>0</v>
      </c>
      <c r="F7" s="15">
        <v>0</v>
      </c>
      <c r="G7" s="23">
        <v>100</v>
      </c>
    </row>
    <row r="8" spans="1:7" ht="15" customHeight="1">
      <c r="A8" s="5" t="s">
        <v>25</v>
      </c>
      <c r="B8" s="15">
        <v>4.836323533775301</v>
      </c>
      <c r="C8" s="15">
        <v>95.16367646622471</v>
      </c>
      <c r="D8" s="15">
        <v>0</v>
      </c>
      <c r="E8" s="15">
        <v>0</v>
      </c>
      <c r="F8" s="15">
        <v>0</v>
      </c>
      <c r="G8" s="23">
        <v>100</v>
      </c>
    </row>
    <row r="9" spans="1:7" ht="15" customHeight="1">
      <c r="A9" s="54" t="s">
        <v>47</v>
      </c>
      <c r="B9" s="61">
        <v>1.749058186978898</v>
      </c>
      <c r="C9" s="61">
        <v>95.36204465665764</v>
      </c>
      <c r="D9" s="61">
        <v>0.11129193663251438</v>
      </c>
      <c r="E9" s="61">
        <v>1.4188464725009156</v>
      </c>
      <c r="F9" s="61">
        <v>1.3587587472300167</v>
      </c>
      <c r="G9" s="60">
        <v>100</v>
      </c>
    </row>
    <row r="10" spans="1:7" ht="15" customHeight="1">
      <c r="A10" s="54" t="s">
        <v>48</v>
      </c>
      <c r="B10" s="61">
        <v>17.838448845376178</v>
      </c>
      <c r="C10" s="61">
        <v>74.56209549203464</v>
      </c>
      <c r="D10" s="61">
        <v>0.14798182368325014</v>
      </c>
      <c r="E10" s="61">
        <v>2.884177686799336</v>
      </c>
      <c r="F10" s="61">
        <v>4.567296152106602</v>
      </c>
      <c r="G10" s="60">
        <v>100</v>
      </c>
    </row>
    <row r="11" spans="1:7" ht="15" customHeight="1">
      <c r="A11" s="9"/>
      <c r="B11" s="39"/>
      <c r="C11" s="39"/>
      <c r="D11" s="39"/>
      <c r="E11" s="39"/>
      <c r="F11" s="39"/>
      <c r="G11" s="39"/>
    </row>
    <row r="12" spans="1:7" ht="26.25" customHeight="1">
      <c r="A12" s="11" t="s">
        <v>45</v>
      </c>
      <c r="B12" s="15">
        <v>-16.089390658397278</v>
      </c>
      <c r="C12" s="15">
        <v>20.799949164623</v>
      </c>
      <c r="D12" s="15">
        <v>-0.03668988705073575</v>
      </c>
      <c r="E12" s="15">
        <v>-1.4653312142984203</v>
      </c>
      <c r="F12" s="15">
        <v>-3.2085374048765853</v>
      </c>
      <c r="G12" s="39"/>
    </row>
    <row r="13" spans="1:7" ht="12.75">
      <c r="A13" s="81" t="s">
        <v>26</v>
      </c>
      <c r="B13" s="81"/>
      <c r="C13" s="81"/>
      <c r="D13" s="81"/>
      <c r="E13" s="81"/>
      <c r="F13" s="81"/>
      <c r="G13" s="81"/>
    </row>
  </sheetData>
  <sheetProtection/>
  <mergeCells count="2">
    <mergeCell ref="A13:G13"/>
    <mergeCell ref="A2:G2"/>
  </mergeCells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2"/>
  <dimension ref="A2:G33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17.28125" style="26" customWidth="1"/>
    <col min="2" max="2" width="16.28125" style="26" bestFit="1" customWidth="1"/>
    <col min="3" max="3" width="14.57421875" style="26" customWidth="1"/>
    <col min="4" max="4" width="15.8515625" style="26" customWidth="1"/>
    <col min="5" max="5" width="13.7109375" style="26" customWidth="1"/>
    <col min="6" max="6" width="9.140625" style="26" customWidth="1"/>
    <col min="7" max="7" width="12.28125" style="26" bestFit="1" customWidth="1"/>
    <col min="8" max="16384" width="9.140625" style="26" customWidth="1"/>
  </cols>
  <sheetData>
    <row r="2" spans="1:5" ht="30.75" customHeight="1">
      <c r="A2" s="67" t="s">
        <v>87</v>
      </c>
      <c r="B2" s="67"/>
      <c r="C2" s="67"/>
      <c r="D2" s="67"/>
      <c r="E2" s="67"/>
    </row>
    <row r="3" spans="1:5" ht="24" customHeight="1">
      <c r="A3" s="69" t="s">
        <v>28</v>
      </c>
      <c r="B3" s="70" t="s">
        <v>29</v>
      </c>
      <c r="C3" s="70"/>
      <c r="D3" s="70" t="s">
        <v>30</v>
      </c>
      <c r="E3" s="70"/>
    </row>
    <row r="4" spans="1:5" ht="38.25">
      <c r="A4" s="69"/>
      <c r="B4" s="27" t="s">
        <v>51</v>
      </c>
      <c r="C4" s="27" t="s">
        <v>31</v>
      </c>
      <c r="D4" s="27" t="s">
        <v>51</v>
      </c>
      <c r="E4" s="27" t="s">
        <v>31</v>
      </c>
    </row>
    <row r="5" spans="1:5" ht="15" customHeight="1">
      <c r="A5" s="57" t="s">
        <v>0</v>
      </c>
      <c r="B5" s="28">
        <v>32732378.97</v>
      </c>
      <c r="C5" s="29">
        <v>-70.58344721460739</v>
      </c>
      <c r="D5" s="28">
        <v>15415889.86</v>
      </c>
      <c r="E5" s="29">
        <v>-70.12542051418713</v>
      </c>
    </row>
    <row r="6" spans="1:5" ht="15" customHeight="1">
      <c r="A6" s="57" t="s">
        <v>1</v>
      </c>
      <c r="B6" s="28">
        <v>1015000</v>
      </c>
      <c r="C6" s="29">
        <v>-60.03937007874016</v>
      </c>
      <c r="D6" s="28">
        <v>1572000</v>
      </c>
      <c r="E6" s="29">
        <v>-14.629614963760188</v>
      </c>
    </row>
    <row r="7" spans="1:5" ht="15" customHeight="1">
      <c r="A7" s="57" t="s">
        <v>2</v>
      </c>
      <c r="B7" s="28">
        <v>190531113.9</v>
      </c>
      <c r="C7" s="29">
        <v>101.35812193373872</v>
      </c>
      <c r="D7" s="28">
        <v>210354014.7</v>
      </c>
      <c r="E7" s="29">
        <v>92.5106451058365</v>
      </c>
    </row>
    <row r="8" spans="1:5" ht="15" customHeight="1">
      <c r="A8" s="57" t="s">
        <v>3</v>
      </c>
      <c r="B8" s="58" t="s">
        <v>49</v>
      </c>
      <c r="C8" s="58" t="s">
        <v>49</v>
      </c>
      <c r="D8" s="58" t="s">
        <v>49</v>
      </c>
      <c r="E8" s="59" t="s">
        <v>49</v>
      </c>
    </row>
    <row r="9" spans="1:5" ht="15" customHeight="1">
      <c r="A9" s="57" t="s">
        <v>4</v>
      </c>
      <c r="B9" s="28">
        <v>38290402</v>
      </c>
      <c r="C9" s="29">
        <v>-8.862523621385671</v>
      </c>
      <c r="D9" s="28">
        <v>37296021.31</v>
      </c>
      <c r="E9" s="29">
        <v>-11.763233722878152</v>
      </c>
    </row>
    <row r="10" spans="1:5" ht="15" customHeight="1">
      <c r="A10" s="57" t="s">
        <v>5</v>
      </c>
      <c r="B10" s="28">
        <v>85342000.2</v>
      </c>
      <c r="C10" s="29">
        <v>-15.486473878743261</v>
      </c>
      <c r="D10" s="28">
        <v>82557337.02</v>
      </c>
      <c r="E10" s="29">
        <v>500.5375735349918</v>
      </c>
    </row>
    <row r="11" spans="1:5" ht="15" customHeight="1">
      <c r="A11" s="57" t="s">
        <v>6</v>
      </c>
      <c r="B11" s="28">
        <v>29987553.88</v>
      </c>
      <c r="C11" s="29">
        <v>-2.6125571425416663</v>
      </c>
      <c r="D11" s="28">
        <v>26898028.57</v>
      </c>
      <c r="E11" s="29">
        <v>16.618378097521333</v>
      </c>
    </row>
    <row r="12" spans="1:5" ht="15" customHeight="1">
      <c r="A12" s="57" t="s">
        <v>7</v>
      </c>
      <c r="B12" s="28">
        <v>20387077.77</v>
      </c>
      <c r="C12" s="29">
        <v>0.5089822294087365</v>
      </c>
      <c r="D12" s="28">
        <v>18071504.45</v>
      </c>
      <c r="E12" s="29">
        <v>5.179917132423071</v>
      </c>
    </row>
    <row r="13" spans="1:5" ht="15" customHeight="1">
      <c r="A13" s="57" t="s">
        <v>8</v>
      </c>
      <c r="B13" s="28">
        <v>58053779.31</v>
      </c>
      <c r="C13" s="29">
        <v>2.4779339654000925</v>
      </c>
      <c r="D13" s="28">
        <v>31620563.92</v>
      </c>
      <c r="E13" s="29">
        <v>-0.31958273782556584</v>
      </c>
    </row>
    <row r="14" spans="1:5" ht="15" customHeight="1">
      <c r="A14" s="57" t="s">
        <v>9</v>
      </c>
      <c r="B14" s="28">
        <v>17924367.24</v>
      </c>
      <c r="C14" s="29">
        <v>27.442152300957982</v>
      </c>
      <c r="D14" s="28">
        <v>9911748.48</v>
      </c>
      <c r="E14" s="29">
        <v>17.983361921674152</v>
      </c>
    </row>
    <row r="15" spans="1:5" ht="15" customHeight="1">
      <c r="A15" s="57" t="s">
        <v>10</v>
      </c>
      <c r="B15" s="28">
        <v>6169992.33</v>
      </c>
      <c r="C15" s="29">
        <v>0.5618316656637686</v>
      </c>
      <c r="D15" s="28">
        <v>4641216.97</v>
      </c>
      <c r="E15" s="29">
        <v>6.549518380467376</v>
      </c>
    </row>
    <row r="16" spans="1:5" ht="15" customHeight="1">
      <c r="A16" s="57" t="s">
        <v>11</v>
      </c>
      <c r="B16" s="28">
        <v>7164112.4</v>
      </c>
      <c r="C16" s="29">
        <v>500.6168667689628</v>
      </c>
      <c r="D16" s="28">
        <v>679373.39</v>
      </c>
      <c r="E16" s="29">
        <v>13.393248617992779</v>
      </c>
    </row>
    <row r="17" spans="1:5" ht="15" customHeight="1">
      <c r="A17" s="57" t="s">
        <v>12</v>
      </c>
      <c r="B17" s="28">
        <v>37000000</v>
      </c>
      <c r="C17" s="29">
        <v>-36.665270886777144</v>
      </c>
      <c r="D17" s="28">
        <v>48500000</v>
      </c>
      <c r="E17" s="29">
        <v>12.438833289180234</v>
      </c>
    </row>
    <row r="18" spans="1:5" ht="15" customHeight="1">
      <c r="A18" s="57" t="s">
        <v>13</v>
      </c>
      <c r="B18" s="28">
        <v>782653</v>
      </c>
      <c r="C18" s="29">
        <v>-86.50355509722867</v>
      </c>
      <c r="D18" s="28">
        <v>2816960.03</v>
      </c>
      <c r="E18" s="29">
        <v>5.960782977866224</v>
      </c>
    </row>
    <row r="19" spans="1:5" ht="15" customHeight="1">
      <c r="A19" s="57" t="s">
        <v>14</v>
      </c>
      <c r="B19" s="28">
        <v>190734</v>
      </c>
      <c r="C19" s="29">
        <v>-70.1978125</v>
      </c>
      <c r="D19" s="28">
        <v>399849.88</v>
      </c>
      <c r="E19" s="29">
        <v>17.12066498898623</v>
      </c>
    </row>
    <row r="20" spans="1:5" ht="15" customHeight="1">
      <c r="A20" s="57" t="s">
        <v>15</v>
      </c>
      <c r="B20" s="58" t="s">
        <v>49</v>
      </c>
      <c r="C20" s="59" t="s">
        <v>49</v>
      </c>
      <c r="D20" s="58" t="s">
        <v>49</v>
      </c>
      <c r="E20" s="59" t="s">
        <v>49</v>
      </c>
    </row>
    <row r="21" spans="1:5" ht="15" customHeight="1">
      <c r="A21" s="57" t="s">
        <v>16</v>
      </c>
      <c r="B21" s="28">
        <v>15661280</v>
      </c>
      <c r="C21" s="29">
        <v>178.86894586894587</v>
      </c>
      <c r="D21" s="28">
        <v>7980684.74</v>
      </c>
      <c r="E21" s="59" t="s">
        <v>49</v>
      </c>
    </row>
    <row r="22" spans="1:5" ht="15" customHeight="1">
      <c r="A22" s="57" t="s">
        <v>17</v>
      </c>
      <c r="B22" s="28">
        <v>1449000</v>
      </c>
      <c r="C22" s="29">
        <v>-40.543926563534605</v>
      </c>
      <c r="D22" s="28">
        <v>724500</v>
      </c>
      <c r="E22" s="29">
        <v>-16.56489291843924</v>
      </c>
    </row>
    <row r="23" spans="1:5" ht="15" customHeight="1">
      <c r="A23" s="57" t="s">
        <v>18</v>
      </c>
      <c r="B23" s="28">
        <v>10915400</v>
      </c>
      <c r="C23" s="59" t="s">
        <v>49</v>
      </c>
      <c r="D23" s="28">
        <v>7065327.77</v>
      </c>
      <c r="E23" s="29">
        <v>285.19354027961623</v>
      </c>
    </row>
    <row r="24" spans="1:5" ht="15" customHeight="1">
      <c r="A24" s="57" t="s">
        <v>19</v>
      </c>
      <c r="B24" s="28">
        <v>94719176.99</v>
      </c>
      <c r="C24" s="29">
        <v>152.26361955737576</v>
      </c>
      <c r="D24" s="28">
        <v>36928697.75</v>
      </c>
      <c r="E24" s="29">
        <v>-7.186367854222853</v>
      </c>
    </row>
    <row r="25" spans="1:5" ht="15" customHeight="1">
      <c r="A25" s="57" t="s">
        <v>20</v>
      </c>
      <c r="B25" s="28">
        <v>0</v>
      </c>
      <c r="C25" s="58" t="s">
        <v>49</v>
      </c>
      <c r="D25" s="28">
        <v>0</v>
      </c>
      <c r="E25" s="59" t="s">
        <v>49</v>
      </c>
    </row>
    <row r="26" spans="1:7" s="44" customFormat="1" ht="15" customHeight="1">
      <c r="A26" s="32" t="s">
        <v>27</v>
      </c>
      <c r="B26" s="30">
        <v>648316021.99</v>
      </c>
      <c r="C26" s="31">
        <v>8.412677459598562</v>
      </c>
      <c r="D26" s="30">
        <v>543433718.8399999</v>
      </c>
      <c r="E26" s="31">
        <v>33.849987932989954</v>
      </c>
      <c r="G26" s="45"/>
    </row>
    <row r="27" spans="1:6" ht="15" customHeight="1">
      <c r="A27" s="57" t="s">
        <v>21</v>
      </c>
      <c r="B27" s="28">
        <v>244665570.64</v>
      </c>
      <c r="C27" s="29">
        <v>6.972207611013921</v>
      </c>
      <c r="D27" s="28">
        <v>245413409.01</v>
      </c>
      <c r="E27" s="29">
        <v>36.42134278360689</v>
      </c>
      <c r="F27" s="46"/>
    </row>
    <row r="28" spans="1:6" ht="15" customHeight="1">
      <c r="A28" s="57" t="s">
        <v>22</v>
      </c>
      <c r="B28" s="28">
        <v>211673735.39</v>
      </c>
      <c r="C28" s="29">
        <v>-8.142159832713254</v>
      </c>
      <c r="D28" s="28">
        <v>178371950.82</v>
      </c>
      <c r="E28" s="29">
        <v>60.98217398676685</v>
      </c>
      <c r="F28" s="46"/>
    </row>
    <row r="29" spans="1:6" ht="15" customHeight="1">
      <c r="A29" s="57" t="s">
        <v>23</v>
      </c>
      <c r="B29" s="28">
        <v>68258471.97</v>
      </c>
      <c r="C29" s="29">
        <v>-14.47677188239387</v>
      </c>
      <c r="D29" s="28">
        <v>63732338.84</v>
      </c>
      <c r="E29" s="29">
        <v>12.819389276913395</v>
      </c>
      <c r="F29" s="46"/>
    </row>
    <row r="30" spans="1:6" ht="15" customHeight="1">
      <c r="A30" s="57" t="s">
        <v>24</v>
      </c>
      <c r="B30" s="28">
        <v>28999067</v>
      </c>
      <c r="C30" s="29">
        <v>34.92927347108551</v>
      </c>
      <c r="D30" s="28">
        <v>18987322.42</v>
      </c>
      <c r="E30" s="29">
        <v>-0.21095441238541549</v>
      </c>
      <c r="F30" s="46"/>
    </row>
    <row r="31" spans="1:6" ht="15" customHeight="1">
      <c r="A31" s="57" t="s">
        <v>25</v>
      </c>
      <c r="B31" s="28">
        <v>94719176.99</v>
      </c>
      <c r="C31" s="29">
        <v>152.26361955737576</v>
      </c>
      <c r="D31" s="28">
        <v>36928697.75</v>
      </c>
      <c r="E31" s="29">
        <v>-7.186367854222853</v>
      </c>
      <c r="F31" s="46"/>
    </row>
    <row r="32" spans="1:6" s="44" customFormat="1" ht="15" customHeight="1">
      <c r="A32" s="32" t="s">
        <v>27</v>
      </c>
      <c r="B32" s="30">
        <v>648316021.99</v>
      </c>
      <c r="C32" s="31">
        <v>8.412677459598562</v>
      </c>
      <c r="D32" s="30">
        <v>543433718.8399999</v>
      </c>
      <c r="E32" s="31">
        <v>33.84998793298993</v>
      </c>
      <c r="F32" s="47"/>
    </row>
    <row r="33" spans="1:5" ht="12.75">
      <c r="A33" s="68" t="s">
        <v>26</v>
      </c>
      <c r="B33" s="68"/>
      <c r="C33" s="68"/>
      <c r="D33" s="68"/>
      <c r="E33" s="68"/>
    </row>
  </sheetData>
  <sheetProtection/>
  <mergeCells count="5">
    <mergeCell ref="A2:E2"/>
    <mergeCell ref="A33:E33"/>
    <mergeCell ref="A3:A4"/>
    <mergeCell ref="B3:C3"/>
    <mergeCell ref="D3:E3"/>
  </mergeCells>
  <printOptions/>
  <pageMargins left="0.4" right="0.26" top="0.68" bottom="0.69" header="0.5" footer="0.41"/>
  <pageSetup horizontalDpi="600" verticalDpi="600" orientation="landscape" paperSize="9" scale="90" r:id="rId1"/>
  <headerFooter alignWithMargins="0">
    <oddFooter>&amp;Cpag.&amp;P di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2"/>
  <dimension ref="A2:H33"/>
  <sheetViews>
    <sheetView zoomScalePageLayoutView="0" workbookViewId="0" topLeftCell="A2">
      <selection activeCell="A3" sqref="A3:A4"/>
    </sheetView>
  </sheetViews>
  <sheetFormatPr defaultColWidth="9.140625" defaultRowHeight="12.75"/>
  <cols>
    <col min="1" max="1" width="19.421875" style="1" customWidth="1"/>
    <col min="2" max="5" width="17.7109375" style="1" customWidth="1"/>
    <col min="6" max="6" width="13.00390625" style="1" customWidth="1"/>
    <col min="7" max="7" width="14.00390625" style="1" customWidth="1"/>
    <col min="8" max="8" width="14.140625" style="1" customWidth="1"/>
    <col min="9" max="9" width="13.140625" style="1" customWidth="1"/>
    <col min="10" max="16384" width="9.140625" style="1" customWidth="1"/>
  </cols>
  <sheetData>
    <row r="2" spans="1:5" ht="29.25" customHeight="1">
      <c r="A2" s="67" t="s">
        <v>88</v>
      </c>
      <c r="B2" s="67"/>
      <c r="C2" s="67"/>
      <c r="D2" s="67"/>
      <c r="E2" s="67"/>
    </row>
    <row r="3" spans="1:5" ht="12.75">
      <c r="A3" s="71" t="s">
        <v>28</v>
      </c>
      <c r="B3" s="71" t="s">
        <v>32</v>
      </c>
      <c r="C3" s="71"/>
      <c r="D3" s="71" t="s">
        <v>33</v>
      </c>
      <c r="E3" s="71"/>
    </row>
    <row r="4" spans="1:5" ht="38.25">
      <c r="A4" s="71"/>
      <c r="B4" s="4" t="s">
        <v>52</v>
      </c>
      <c r="C4" s="4" t="s">
        <v>53</v>
      </c>
      <c r="D4" s="4" t="s">
        <v>54</v>
      </c>
      <c r="E4" s="4" t="s">
        <v>53</v>
      </c>
    </row>
    <row r="5" spans="1:5" ht="24" customHeight="1">
      <c r="A5" s="5" t="s">
        <v>0</v>
      </c>
      <c r="B5" s="7">
        <v>876750</v>
      </c>
      <c r="C5" s="7">
        <v>31855628.97</v>
      </c>
      <c r="D5" s="7">
        <v>0</v>
      </c>
      <c r="E5" s="7">
        <v>15415889.86</v>
      </c>
    </row>
    <row r="6" spans="1:5" ht="15" customHeight="1">
      <c r="A6" s="5" t="s">
        <v>1</v>
      </c>
      <c r="B6" s="7">
        <v>1015000</v>
      </c>
      <c r="C6" s="7">
        <v>0</v>
      </c>
      <c r="D6" s="7">
        <v>1572000</v>
      </c>
      <c r="E6" s="7">
        <v>0</v>
      </c>
    </row>
    <row r="7" spans="1:5" ht="15" customHeight="1">
      <c r="A7" s="5" t="s">
        <v>2</v>
      </c>
      <c r="B7" s="7">
        <v>189073738</v>
      </c>
      <c r="C7" s="7">
        <v>1457375.89</v>
      </c>
      <c r="D7" s="7">
        <v>201429848.2</v>
      </c>
      <c r="E7" s="7">
        <v>8924166.44</v>
      </c>
    </row>
    <row r="8" spans="1:5" ht="15" customHeight="1">
      <c r="A8" s="5" t="s">
        <v>3</v>
      </c>
      <c r="B8" s="35" t="s">
        <v>49</v>
      </c>
      <c r="C8" s="35" t="s">
        <v>49</v>
      </c>
      <c r="D8" s="35" t="s">
        <v>49</v>
      </c>
      <c r="E8" s="35" t="s">
        <v>49</v>
      </c>
    </row>
    <row r="9" spans="1:5" ht="15" customHeight="1">
      <c r="A9" s="5" t="s">
        <v>4</v>
      </c>
      <c r="B9" s="35" t="s">
        <v>49</v>
      </c>
      <c r="C9" s="7">
        <v>38290402</v>
      </c>
      <c r="D9" s="35" t="s">
        <v>49</v>
      </c>
      <c r="E9" s="7">
        <v>37296021.31</v>
      </c>
    </row>
    <row r="10" spans="1:5" ht="15" customHeight="1">
      <c r="A10" s="5" t="s">
        <v>5</v>
      </c>
      <c r="B10" s="7">
        <v>82489554</v>
      </c>
      <c r="C10" s="7">
        <v>2852446.2</v>
      </c>
      <c r="D10" s="7">
        <v>79498466.81</v>
      </c>
      <c r="E10" s="7">
        <v>3058870.21</v>
      </c>
    </row>
    <row r="11" spans="1:5" ht="15" customHeight="1">
      <c r="A11" s="5" t="s">
        <v>6</v>
      </c>
      <c r="B11" s="7">
        <v>29987553.88</v>
      </c>
      <c r="C11" s="7">
        <v>0</v>
      </c>
      <c r="D11" s="7">
        <v>26898028.57</v>
      </c>
      <c r="E11" s="7">
        <v>0</v>
      </c>
    </row>
    <row r="12" spans="1:5" ht="15" customHeight="1">
      <c r="A12" s="5" t="s">
        <v>7</v>
      </c>
      <c r="B12" s="7">
        <v>350000</v>
      </c>
      <c r="C12" s="7">
        <v>20037077.77</v>
      </c>
      <c r="D12" s="7">
        <v>350000</v>
      </c>
      <c r="E12" s="7">
        <v>17721504.45</v>
      </c>
    </row>
    <row r="13" spans="1:5" ht="15" customHeight="1">
      <c r="A13" s="5" t="s">
        <v>8</v>
      </c>
      <c r="B13" s="7">
        <v>8914000</v>
      </c>
      <c r="C13" s="7">
        <v>49139779.31</v>
      </c>
      <c r="D13" s="7">
        <v>925000</v>
      </c>
      <c r="E13" s="7">
        <v>30695563.92</v>
      </c>
    </row>
    <row r="14" spans="1:5" ht="15" customHeight="1">
      <c r="A14" s="5" t="s">
        <v>9</v>
      </c>
      <c r="B14" s="7">
        <v>0</v>
      </c>
      <c r="C14" s="7">
        <v>17924367.24</v>
      </c>
      <c r="D14" s="7">
        <v>0</v>
      </c>
      <c r="E14" s="7">
        <v>9911748.48</v>
      </c>
    </row>
    <row r="15" spans="1:5" ht="15" customHeight="1">
      <c r="A15" s="5" t="s">
        <v>10</v>
      </c>
      <c r="B15" s="7">
        <v>0</v>
      </c>
      <c r="C15" s="7">
        <v>6169992.33</v>
      </c>
      <c r="D15" s="7">
        <v>0</v>
      </c>
      <c r="E15" s="7">
        <v>4641216.97</v>
      </c>
    </row>
    <row r="16" spans="1:5" ht="15" customHeight="1">
      <c r="A16" s="5" t="s">
        <v>11</v>
      </c>
      <c r="B16" s="7">
        <v>7164112.4</v>
      </c>
      <c r="C16" s="7">
        <v>0</v>
      </c>
      <c r="D16" s="7">
        <v>679373.39</v>
      </c>
      <c r="E16" s="7">
        <v>0</v>
      </c>
    </row>
    <row r="17" spans="1:5" ht="15" customHeight="1">
      <c r="A17" s="5" t="s">
        <v>12</v>
      </c>
      <c r="B17" s="7">
        <v>37000000</v>
      </c>
      <c r="C17" s="35" t="s">
        <v>49</v>
      </c>
      <c r="D17" s="7">
        <v>48500000</v>
      </c>
      <c r="E17" s="35" t="s">
        <v>49</v>
      </c>
    </row>
    <row r="18" spans="1:5" ht="15" customHeight="1">
      <c r="A18" s="5" t="s">
        <v>13</v>
      </c>
      <c r="B18" s="7">
        <v>782653</v>
      </c>
      <c r="C18" s="7">
        <v>0</v>
      </c>
      <c r="D18" s="7">
        <v>2816960.03</v>
      </c>
      <c r="E18" s="7">
        <v>0</v>
      </c>
    </row>
    <row r="19" spans="1:5" ht="15" customHeight="1">
      <c r="A19" s="5" t="s">
        <v>14</v>
      </c>
      <c r="B19" s="7">
        <v>190734</v>
      </c>
      <c r="C19" s="7">
        <v>0</v>
      </c>
      <c r="D19" s="7">
        <v>399849.88</v>
      </c>
      <c r="E19" s="7">
        <v>0</v>
      </c>
    </row>
    <row r="20" spans="1:5" ht="15" customHeight="1">
      <c r="A20" s="5" t="s">
        <v>15</v>
      </c>
      <c r="B20" s="35" t="s">
        <v>49</v>
      </c>
      <c r="C20" s="35" t="s">
        <v>49</v>
      </c>
      <c r="D20" s="35" t="s">
        <v>49</v>
      </c>
      <c r="E20" s="35" t="s">
        <v>49</v>
      </c>
    </row>
    <row r="21" spans="1:5" ht="15" customHeight="1">
      <c r="A21" s="5" t="s">
        <v>16</v>
      </c>
      <c r="B21" s="7">
        <v>15661280</v>
      </c>
      <c r="C21" s="7">
        <v>0</v>
      </c>
      <c r="D21" s="7">
        <v>7980684.74</v>
      </c>
      <c r="E21" s="7">
        <v>0</v>
      </c>
    </row>
    <row r="22" spans="1:5" ht="15" customHeight="1">
      <c r="A22" s="5" t="s">
        <v>17</v>
      </c>
      <c r="B22" s="7">
        <v>0</v>
      </c>
      <c r="C22" s="7">
        <v>1449000</v>
      </c>
      <c r="D22" s="7">
        <v>0</v>
      </c>
      <c r="E22" s="7">
        <v>724500</v>
      </c>
    </row>
    <row r="23" spans="1:5" ht="15" customHeight="1">
      <c r="A23" s="5" t="s">
        <v>18</v>
      </c>
      <c r="B23" s="7">
        <v>10915400</v>
      </c>
      <c r="C23" s="7">
        <v>0</v>
      </c>
      <c r="D23" s="7">
        <v>7065327.77</v>
      </c>
      <c r="E23" s="7">
        <v>0</v>
      </c>
    </row>
    <row r="24" spans="1:5" ht="15" customHeight="1">
      <c r="A24" s="5" t="s">
        <v>19</v>
      </c>
      <c r="B24" s="7">
        <v>94719176.99</v>
      </c>
      <c r="C24" s="7">
        <v>0</v>
      </c>
      <c r="D24" s="7">
        <v>36928697.75</v>
      </c>
      <c r="E24" s="7">
        <v>0</v>
      </c>
    </row>
    <row r="25" spans="1:5" ht="15" customHeight="1">
      <c r="A25" s="5" t="s">
        <v>20</v>
      </c>
      <c r="B25" s="7">
        <v>0</v>
      </c>
      <c r="C25" s="7">
        <v>0</v>
      </c>
      <c r="D25" s="7">
        <v>0</v>
      </c>
      <c r="E25" s="7">
        <v>0</v>
      </c>
    </row>
    <row r="26" spans="1:8" ht="15" customHeight="1">
      <c r="A26" s="6" t="s">
        <v>27</v>
      </c>
      <c r="B26" s="8">
        <v>479139952.27</v>
      </c>
      <c r="C26" s="8">
        <v>169176069.71</v>
      </c>
      <c r="D26" s="8">
        <v>415044237.1399999</v>
      </c>
      <c r="E26" s="8">
        <v>128389481.64</v>
      </c>
      <c r="G26" s="13"/>
      <c r="H26" s="13"/>
    </row>
    <row r="27" spans="1:8" ht="15" customHeight="1">
      <c r="A27" s="5" t="s">
        <v>21</v>
      </c>
      <c r="B27" s="7">
        <v>191315488</v>
      </c>
      <c r="C27" s="7">
        <v>53350082.629999995</v>
      </c>
      <c r="D27" s="7">
        <v>203351848.2</v>
      </c>
      <c r="E27" s="7">
        <v>42061560.75</v>
      </c>
      <c r="G27" s="13"/>
      <c r="H27" s="13"/>
    </row>
    <row r="28" spans="1:5" ht="15" customHeight="1">
      <c r="A28" s="5" t="s">
        <v>22</v>
      </c>
      <c r="B28" s="7">
        <v>121391107.88</v>
      </c>
      <c r="C28" s="7">
        <v>90282627.51</v>
      </c>
      <c r="D28" s="7">
        <v>107321495.38</v>
      </c>
      <c r="E28" s="7">
        <v>71050455.44</v>
      </c>
    </row>
    <row r="29" spans="1:5" ht="15" customHeight="1">
      <c r="A29" s="5" t="s">
        <v>23</v>
      </c>
      <c r="B29" s="7">
        <v>44164112.4</v>
      </c>
      <c r="C29" s="7">
        <v>24094359.57</v>
      </c>
      <c r="D29" s="7">
        <v>49179373.39</v>
      </c>
      <c r="E29" s="7">
        <v>14552965.45</v>
      </c>
    </row>
    <row r="30" spans="1:5" ht="15" customHeight="1">
      <c r="A30" s="5" t="s">
        <v>24</v>
      </c>
      <c r="B30" s="7">
        <v>27550067</v>
      </c>
      <c r="C30" s="7">
        <v>1449000</v>
      </c>
      <c r="D30" s="7">
        <v>18262822.42</v>
      </c>
      <c r="E30" s="7">
        <v>724500</v>
      </c>
    </row>
    <row r="31" spans="1:5" ht="15" customHeight="1">
      <c r="A31" s="5" t="s">
        <v>25</v>
      </c>
      <c r="B31" s="7">
        <v>94719176.99</v>
      </c>
      <c r="C31" s="7">
        <v>0</v>
      </c>
      <c r="D31" s="7">
        <v>36928697.75</v>
      </c>
      <c r="E31" s="7">
        <v>0</v>
      </c>
    </row>
    <row r="32" spans="1:8" ht="15" customHeight="1">
      <c r="A32" s="6" t="s">
        <v>27</v>
      </c>
      <c r="B32" s="8">
        <v>479139952.27</v>
      </c>
      <c r="C32" s="8">
        <v>169176069.70999998</v>
      </c>
      <c r="D32" s="8">
        <v>415044237.14</v>
      </c>
      <c r="E32" s="8">
        <v>128389481.64</v>
      </c>
      <c r="F32" s="13"/>
      <c r="G32" s="13"/>
      <c r="H32" s="13"/>
    </row>
    <row r="33" spans="1:5" ht="12.75">
      <c r="A33" s="68" t="s">
        <v>26</v>
      </c>
      <c r="B33" s="68"/>
      <c r="C33" s="68"/>
      <c r="D33" s="68"/>
      <c r="E33" s="68"/>
    </row>
  </sheetData>
  <sheetProtection/>
  <mergeCells count="5">
    <mergeCell ref="A33:E33"/>
    <mergeCell ref="A2:E2"/>
    <mergeCell ref="A3:A4"/>
    <mergeCell ref="B3:C3"/>
    <mergeCell ref="D3:E3"/>
  </mergeCells>
  <printOptions/>
  <pageMargins left="0.4" right="0.26" top="0.68" bottom="0.69" header="0.5" footer="0.41"/>
  <pageSetup horizontalDpi="600" verticalDpi="600" orientation="landscape" paperSize="9" scale="89" r:id="rId1"/>
  <headerFooter alignWithMargins="0">
    <oddFooter>&amp;Cpag.&amp;P di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1"/>
  <dimension ref="A2:I33"/>
  <sheetViews>
    <sheetView zoomScale="85" zoomScaleNormal="85" zoomScalePageLayoutView="0" workbookViewId="0" topLeftCell="A1">
      <selection activeCell="A3" sqref="A3:A4"/>
    </sheetView>
  </sheetViews>
  <sheetFormatPr defaultColWidth="9.140625" defaultRowHeight="12.75"/>
  <cols>
    <col min="1" max="1" width="19.421875" style="1" customWidth="1"/>
    <col min="2" max="5" width="17.7109375" style="1" customWidth="1"/>
    <col min="6" max="6" width="13.00390625" style="1" customWidth="1"/>
    <col min="7" max="7" width="14.00390625" style="1" customWidth="1"/>
    <col min="8" max="8" width="14.140625" style="1" customWidth="1"/>
    <col min="9" max="9" width="13.140625" style="1" customWidth="1"/>
    <col min="10" max="16384" width="9.140625" style="1" customWidth="1"/>
  </cols>
  <sheetData>
    <row r="2" spans="1:9" ht="18.75" customHeight="1">
      <c r="A2" s="67" t="s">
        <v>86</v>
      </c>
      <c r="B2" s="67"/>
      <c r="C2" s="67"/>
      <c r="D2" s="67"/>
      <c r="E2" s="67"/>
      <c r="F2" s="67"/>
      <c r="G2" s="67"/>
      <c r="H2" s="67"/>
      <c r="I2" s="67"/>
    </row>
    <row r="3" spans="1:9" ht="12.75">
      <c r="A3" s="71" t="s">
        <v>28</v>
      </c>
      <c r="B3" s="71" t="s">
        <v>32</v>
      </c>
      <c r="C3" s="71"/>
      <c r="D3" s="71" t="s">
        <v>33</v>
      </c>
      <c r="E3" s="71"/>
      <c r="F3" s="71" t="s">
        <v>32</v>
      </c>
      <c r="G3" s="71"/>
      <c r="H3" s="71" t="s">
        <v>33</v>
      </c>
      <c r="I3" s="71"/>
    </row>
    <row r="4" spans="1:9" ht="51">
      <c r="A4" s="71"/>
      <c r="B4" s="4" t="s">
        <v>34</v>
      </c>
      <c r="C4" s="4" t="s">
        <v>35</v>
      </c>
      <c r="D4" s="4" t="s">
        <v>34</v>
      </c>
      <c r="E4" s="4" t="s">
        <v>35</v>
      </c>
      <c r="F4" s="4" t="s">
        <v>36</v>
      </c>
      <c r="G4" s="4" t="s">
        <v>37</v>
      </c>
      <c r="H4" s="4" t="s">
        <v>36</v>
      </c>
      <c r="I4" s="4" t="s">
        <v>37</v>
      </c>
    </row>
    <row r="5" spans="1:9" ht="15" customHeight="1">
      <c r="A5" s="5" t="s">
        <v>0</v>
      </c>
      <c r="B5" s="37">
        <v>0.182984114734382</v>
      </c>
      <c r="C5" s="37">
        <v>18.829867028242596</v>
      </c>
      <c r="D5" s="37">
        <v>0</v>
      </c>
      <c r="E5" s="37">
        <v>12.007128359023724</v>
      </c>
      <c r="F5" s="37">
        <v>2.6785404165201747</v>
      </c>
      <c r="G5" s="37">
        <v>97.32145958347984</v>
      </c>
      <c r="H5" s="37">
        <v>0</v>
      </c>
      <c r="I5" s="23">
        <v>100</v>
      </c>
    </row>
    <row r="6" spans="1:9" ht="15" customHeight="1">
      <c r="A6" s="5" t="s">
        <v>1</v>
      </c>
      <c r="B6" s="37">
        <v>0.21183789729728855</v>
      </c>
      <c r="C6" s="37">
        <v>0</v>
      </c>
      <c r="D6" s="37">
        <v>0.3787548071580002</v>
      </c>
      <c r="E6" s="37">
        <v>0</v>
      </c>
      <c r="F6" s="23">
        <v>100</v>
      </c>
      <c r="G6" s="37">
        <v>0</v>
      </c>
      <c r="H6" s="23">
        <v>100</v>
      </c>
      <c r="I6" s="37">
        <v>0</v>
      </c>
    </row>
    <row r="7" spans="1:9" ht="15" customHeight="1">
      <c r="A7" s="5" t="s">
        <v>2</v>
      </c>
      <c r="B7" s="37">
        <v>39.461067085771866</v>
      </c>
      <c r="C7" s="37">
        <v>0.8614551056176087</v>
      </c>
      <c r="D7" s="37">
        <v>48.53213951072281</v>
      </c>
      <c r="E7" s="37">
        <v>6.950854794338275</v>
      </c>
      <c r="F7" s="37">
        <v>99.23509821559045</v>
      </c>
      <c r="G7" s="37">
        <v>0.764901784409549</v>
      </c>
      <c r="H7" s="37">
        <v>95.75754878970443</v>
      </c>
      <c r="I7" s="37">
        <v>4.242451210295569</v>
      </c>
    </row>
    <row r="8" spans="1:9" ht="15" customHeight="1">
      <c r="A8" s="5" t="s">
        <v>3</v>
      </c>
      <c r="B8" s="48" t="s">
        <v>49</v>
      </c>
      <c r="C8" s="41" t="s">
        <v>49</v>
      </c>
      <c r="D8" s="41" t="s">
        <v>49</v>
      </c>
      <c r="E8" s="41" t="s">
        <v>49</v>
      </c>
      <c r="F8" s="41" t="s">
        <v>49</v>
      </c>
      <c r="G8" s="41" t="s">
        <v>49</v>
      </c>
      <c r="H8" s="41" t="s">
        <v>49</v>
      </c>
      <c r="I8" s="41" t="s">
        <v>49</v>
      </c>
    </row>
    <row r="9" spans="1:9" ht="15" customHeight="1">
      <c r="A9" s="5" t="s">
        <v>4</v>
      </c>
      <c r="B9" s="41" t="s">
        <v>49</v>
      </c>
      <c r="C9" s="37">
        <v>22.633462324569333</v>
      </c>
      <c r="D9" s="41" t="s">
        <v>49</v>
      </c>
      <c r="E9" s="37">
        <v>29.049125234866867</v>
      </c>
      <c r="F9" s="41" t="s">
        <v>49</v>
      </c>
      <c r="G9" s="41" t="s">
        <v>49</v>
      </c>
      <c r="H9" s="41" t="s">
        <v>49</v>
      </c>
      <c r="I9" s="41" t="s">
        <v>49</v>
      </c>
    </row>
    <row r="10" spans="1:9" ht="15" customHeight="1">
      <c r="A10" s="5" t="s">
        <v>5</v>
      </c>
      <c r="B10" s="37">
        <v>17.216171101823782</v>
      </c>
      <c r="C10" s="37">
        <v>1.6860813736184064</v>
      </c>
      <c r="D10" s="37">
        <v>19.15421530914646</v>
      </c>
      <c r="E10" s="37">
        <v>2.3824928420359033</v>
      </c>
      <c r="F10" s="37">
        <v>96.65762907675557</v>
      </c>
      <c r="G10" s="37">
        <v>3.342370923244426</v>
      </c>
      <c r="H10" s="37">
        <v>96.29485358853209</v>
      </c>
      <c r="I10" s="37">
        <v>3.705146411467912</v>
      </c>
    </row>
    <row r="11" spans="1:9" ht="15" customHeight="1">
      <c r="A11" s="5" t="s">
        <v>6</v>
      </c>
      <c r="B11" s="37">
        <v>6.2586210433776825</v>
      </c>
      <c r="C11" s="37">
        <v>0</v>
      </c>
      <c r="D11" s="37">
        <v>6.480761847303264</v>
      </c>
      <c r="E11" s="37">
        <v>0</v>
      </c>
      <c r="F11" s="23">
        <v>100</v>
      </c>
      <c r="G11" s="37">
        <v>0</v>
      </c>
      <c r="H11" s="23">
        <v>100</v>
      </c>
      <c r="I11" s="37">
        <v>0</v>
      </c>
    </row>
    <row r="12" spans="1:9" ht="15" customHeight="1">
      <c r="A12" s="5" t="s">
        <v>7</v>
      </c>
      <c r="B12" s="37">
        <v>0.07304755079216847</v>
      </c>
      <c r="C12" s="37">
        <v>11.843919653853744</v>
      </c>
      <c r="D12" s="37">
        <v>0.08432836037232828</v>
      </c>
      <c r="E12" s="37">
        <v>13.80292546058448</v>
      </c>
      <c r="F12" s="37">
        <v>1.7167737522198114</v>
      </c>
      <c r="G12" s="37">
        <v>98.28322624778019</v>
      </c>
      <c r="H12" s="37">
        <v>1.9367507612239778</v>
      </c>
      <c r="I12" s="37">
        <v>98.06324923877602</v>
      </c>
    </row>
    <row r="13" spans="1:9" ht="15" customHeight="1">
      <c r="A13" s="5" t="s">
        <v>8</v>
      </c>
      <c r="B13" s="37">
        <v>1.860416765032542</v>
      </c>
      <c r="C13" s="37">
        <v>29.046530868245696</v>
      </c>
      <c r="D13" s="37">
        <v>0.22286780955543903</v>
      </c>
      <c r="E13" s="37">
        <v>23.908160955170285</v>
      </c>
      <c r="F13" s="37">
        <v>15.354728160591137</v>
      </c>
      <c r="G13" s="37">
        <v>84.64527183940886</v>
      </c>
      <c r="H13" s="37">
        <v>2.9253115230337103</v>
      </c>
      <c r="I13" s="37">
        <v>97.07468847696629</v>
      </c>
    </row>
    <row r="14" spans="1:9" ht="15" customHeight="1">
      <c r="A14" s="5" t="s">
        <v>9</v>
      </c>
      <c r="B14" s="37">
        <v>0</v>
      </c>
      <c r="C14" s="37">
        <v>10.595096144936916</v>
      </c>
      <c r="D14" s="37">
        <v>0</v>
      </c>
      <c r="E14" s="37">
        <v>7.72006269780902</v>
      </c>
      <c r="F14" s="37">
        <v>0</v>
      </c>
      <c r="G14" s="23">
        <v>100</v>
      </c>
      <c r="H14" s="37">
        <v>0</v>
      </c>
      <c r="I14" s="23">
        <v>100</v>
      </c>
    </row>
    <row r="15" spans="1:9" ht="15" customHeight="1">
      <c r="A15" s="5" t="s">
        <v>10</v>
      </c>
      <c r="B15" s="37">
        <v>0</v>
      </c>
      <c r="C15" s="37">
        <v>3.64708338512447</v>
      </c>
      <c r="D15" s="37">
        <v>0</v>
      </c>
      <c r="E15" s="37">
        <v>3.6149510931228956</v>
      </c>
      <c r="F15" s="37">
        <v>0</v>
      </c>
      <c r="G15" s="23">
        <v>100</v>
      </c>
      <c r="H15" s="37">
        <v>0</v>
      </c>
      <c r="I15" s="23">
        <v>100</v>
      </c>
    </row>
    <row r="16" spans="1:9" ht="15" customHeight="1">
      <c r="A16" s="5" t="s">
        <v>11</v>
      </c>
      <c r="B16" s="37">
        <v>1.4952024697708686</v>
      </c>
      <c r="C16" s="37">
        <v>0</v>
      </c>
      <c r="D16" s="37">
        <v>0.1636869830265438</v>
      </c>
      <c r="E16" s="37">
        <v>0</v>
      </c>
      <c r="F16" s="23">
        <v>100</v>
      </c>
      <c r="G16" s="37">
        <v>0</v>
      </c>
      <c r="H16" s="23">
        <v>100</v>
      </c>
      <c r="I16" s="37">
        <v>0</v>
      </c>
    </row>
    <row r="17" spans="1:9" ht="15" customHeight="1">
      <c r="A17" s="5" t="s">
        <v>12</v>
      </c>
      <c r="B17" s="37">
        <v>7.722169655172095</v>
      </c>
      <c r="C17" s="38" t="s">
        <v>49</v>
      </c>
      <c r="D17" s="37">
        <v>11.685501365879777</v>
      </c>
      <c r="E17" s="38" t="s">
        <v>49</v>
      </c>
      <c r="F17" s="38" t="s">
        <v>49</v>
      </c>
      <c r="G17" s="38" t="s">
        <v>49</v>
      </c>
      <c r="H17" s="38" t="s">
        <v>49</v>
      </c>
      <c r="I17" s="38" t="s">
        <v>49</v>
      </c>
    </row>
    <row r="18" spans="1:9" ht="15" customHeight="1">
      <c r="A18" s="5" t="s">
        <v>13</v>
      </c>
      <c r="B18" s="37">
        <v>0.16334538505755153</v>
      </c>
      <c r="C18" s="37">
        <v>0</v>
      </c>
      <c r="D18" s="37">
        <v>0.678713201612242</v>
      </c>
      <c r="E18" s="37">
        <v>0</v>
      </c>
      <c r="F18" s="23">
        <v>100</v>
      </c>
      <c r="G18" s="37">
        <v>0</v>
      </c>
      <c r="H18" s="23">
        <v>100</v>
      </c>
      <c r="I18" s="37">
        <v>0</v>
      </c>
    </row>
    <row r="19" spans="1:9" ht="15" customHeight="1">
      <c r="A19" s="5" t="s">
        <v>14</v>
      </c>
      <c r="B19" s="37">
        <v>0.03980757586512417</v>
      </c>
      <c r="C19" s="37">
        <v>0</v>
      </c>
      <c r="D19" s="37">
        <v>0.09633909935849207</v>
      </c>
      <c r="E19" s="37">
        <v>0</v>
      </c>
      <c r="F19" s="23">
        <v>100</v>
      </c>
      <c r="G19" s="37">
        <v>0</v>
      </c>
      <c r="H19" s="23">
        <v>100</v>
      </c>
      <c r="I19" s="37">
        <v>0</v>
      </c>
    </row>
    <row r="20" spans="1:9" ht="15" customHeight="1">
      <c r="A20" s="5" t="s">
        <v>15</v>
      </c>
      <c r="B20" s="41" t="s">
        <v>49</v>
      </c>
      <c r="C20" s="41" t="s">
        <v>49</v>
      </c>
      <c r="D20" s="41" t="s">
        <v>49</v>
      </c>
      <c r="E20" s="41" t="s">
        <v>49</v>
      </c>
      <c r="F20" s="41" t="s">
        <v>49</v>
      </c>
      <c r="G20" s="41" t="s">
        <v>49</v>
      </c>
      <c r="H20" s="41" t="s">
        <v>49</v>
      </c>
      <c r="I20" s="41" t="s">
        <v>49</v>
      </c>
    </row>
    <row r="21" spans="1:9" ht="15" customHeight="1">
      <c r="A21" s="5" t="s">
        <v>16</v>
      </c>
      <c r="B21" s="37">
        <v>3.2686232750582063</v>
      </c>
      <c r="C21" s="37">
        <v>0</v>
      </c>
      <c r="D21" s="37">
        <v>1.9228515964933173</v>
      </c>
      <c r="E21" s="37">
        <v>0</v>
      </c>
      <c r="F21" s="23">
        <v>100</v>
      </c>
      <c r="G21" s="37">
        <v>0</v>
      </c>
      <c r="H21" s="23">
        <v>100</v>
      </c>
      <c r="I21" s="37">
        <v>0</v>
      </c>
    </row>
    <row r="22" spans="1:9" ht="15" customHeight="1">
      <c r="A22" s="5" t="s">
        <v>17</v>
      </c>
      <c r="B22" s="37">
        <v>0</v>
      </c>
      <c r="C22" s="37">
        <v>0.8565041157912358</v>
      </c>
      <c r="D22" s="37">
        <v>0</v>
      </c>
      <c r="E22" s="37">
        <v>0.5642985630485484</v>
      </c>
      <c r="F22" s="23">
        <v>0</v>
      </c>
      <c r="G22" s="23">
        <v>100</v>
      </c>
      <c r="H22" s="37">
        <v>0</v>
      </c>
      <c r="I22" s="23">
        <v>100</v>
      </c>
    </row>
    <row r="23" spans="1:9" ht="15" customHeight="1">
      <c r="A23" s="5" t="s">
        <v>18</v>
      </c>
      <c r="B23" s="37">
        <v>2.278123531190959</v>
      </c>
      <c r="C23" s="37">
        <v>0</v>
      </c>
      <c r="D23" s="37">
        <v>1.7023071609633673</v>
      </c>
      <c r="E23" s="37">
        <v>0</v>
      </c>
      <c r="F23" s="23">
        <v>100</v>
      </c>
      <c r="G23" s="37">
        <v>0</v>
      </c>
      <c r="H23" s="23">
        <v>100</v>
      </c>
      <c r="I23" s="37">
        <v>0</v>
      </c>
    </row>
    <row r="24" spans="1:9" ht="15" customHeight="1">
      <c r="A24" s="5" t="s">
        <v>19</v>
      </c>
      <c r="B24" s="37">
        <v>19.768582549055484</v>
      </c>
      <c r="C24" s="37">
        <v>0</v>
      </c>
      <c r="D24" s="37">
        <v>8.897532948407969</v>
      </c>
      <c r="E24" s="37">
        <v>0</v>
      </c>
      <c r="F24" s="23">
        <v>100</v>
      </c>
      <c r="G24" s="37">
        <v>0</v>
      </c>
      <c r="H24" s="23">
        <v>100</v>
      </c>
      <c r="I24" s="37">
        <v>0</v>
      </c>
    </row>
    <row r="25" spans="1:9" ht="15" customHeight="1">
      <c r="A25" s="5" t="s">
        <v>20</v>
      </c>
      <c r="B25" s="37">
        <v>0</v>
      </c>
      <c r="C25" s="37">
        <v>0</v>
      </c>
      <c r="D25" s="37">
        <v>0</v>
      </c>
      <c r="E25" s="37">
        <v>0</v>
      </c>
      <c r="F25" s="41" t="s">
        <v>49</v>
      </c>
      <c r="G25" s="41" t="s">
        <v>49</v>
      </c>
      <c r="H25" s="41" t="s">
        <v>49</v>
      </c>
      <c r="I25" s="41" t="s">
        <v>49</v>
      </c>
    </row>
    <row r="26" spans="1:9" ht="15" customHeight="1">
      <c r="A26" s="6" t="s">
        <v>27</v>
      </c>
      <c r="B26" s="33">
        <v>100</v>
      </c>
      <c r="C26" s="33">
        <v>100</v>
      </c>
      <c r="D26" s="33">
        <v>100</v>
      </c>
      <c r="E26" s="33">
        <v>100</v>
      </c>
      <c r="F26" s="49">
        <v>73.9053079093549</v>
      </c>
      <c r="G26" s="49">
        <v>26.0946920906451</v>
      </c>
      <c r="H26" s="49">
        <v>76.37439908435708</v>
      </c>
      <c r="I26" s="49">
        <v>23.62560091564291</v>
      </c>
    </row>
    <row r="27" spans="1:9" ht="15" customHeight="1">
      <c r="A27" s="5" t="s">
        <v>21</v>
      </c>
      <c r="B27" s="37">
        <v>39.92893664859571</v>
      </c>
      <c r="C27" s="37">
        <v>31.535241787713954</v>
      </c>
      <c r="D27" s="37">
        <v>48.995222678253135</v>
      </c>
      <c r="E27" s="37">
        <v>32.760908613946484</v>
      </c>
      <c r="F27" s="37">
        <v>78.19469143426002</v>
      </c>
      <c r="G27" s="37">
        <v>21.80530856573998</v>
      </c>
      <c r="H27" s="37">
        <v>82.86093619335627</v>
      </c>
      <c r="I27" s="37">
        <v>17.139063806643726</v>
      </c>
    </row>
    <row r="28" spans="1:9" ht="15" customHeight="1">
      <c r="A28" s="5" t="s">
        <v>22</v>
      </c>
      <c r="B28" s="37">
        <v>25.335208910234</v>
      </c>
      <c r="C28" s="37">
        <v>53.36607456643344</v>
      </c>
      <c r="D28" s="37">
        <v>25.857844966005157</v>
      </c>
      <c r="E28" s="37">
        <v>55.33977903207305</v>
      </c>
      <c r="F28" s="37">
        <v>57.34821453230462</v>
      </c>
      <c r="G28" s="37">
        <v>42.65178546769539</v>
      </c>
      <c r="H28" s="37">
        <v>60.16724876676437</v>
      </c>
      <c r="I28" s="37">
        <v>39.83275123323563</v>
      </c>
    </row>
    <row r="29" spans="1:9" ht="15" customHeight="1">
      <c r="A29" s="5" t="s">
        <v>23</v>
      </c>
      <c r="B29" s="37">
        <v>9.217372124942964</v>
      </c>
      <c r="C29" s="37">
        <v>14.242179530061389</v>
      </c>
      <c r="D29" s="37">
        <v>11.84918834890632</v>
      </c>
      <c r="E29" s="37">
        <v>11.335013790931916</v>
      </c>
      <c r="F29" s="37">
        <v>64.70129073415295</v>
      </c>
      <c r="G29" s="37">
        <v>35.29870926584705</v>
      </c>
      <c r="H29" s="37">
        <v>77.16549288025469</v>
      </c>
      <c r="I29" s="37">
        <v>22.834507119745297</v>
      </c>
    </row>
    <row r="30" spans="1:9" ht="15" customHeight="1">
      <c r="A30" s="5" t="s">
        <v>24</v>
      </c>
      <c r="B30" s="37">
        <v>5.749899767171842</v>
      </c>
      <c r="C30" s="37">
        <v>0.8565041157912358</v>
      </c>
      <c r="D30" s="37">
        <v>4.40021105842742</v>
      </c>
      <c r="E30" s="37">
        <v>0.5642985630485484</v>
      </c>
      <c r="F30" s="37">
        <v>95.00328751956054</v>
      </c>
      <c r="G30" s="37">
        <v>4.996712480439457</v>
      </c>
      <c r="H30" s="37">
        <v>96.18429611098372</v>
      </c>
      <c r="I30" s="37">
        <v>3.8157038890162793</v>
      </c>
    </row>
    <row r="31" spans="1:9" ht="15" customHeight="1">
      <c r="A31" s="5" t="s">
        <v>25</v>
      </c>
      <c r="B31" s="37">
        <v>19.768582549055484</v>
      </c>
      <c r="C31" s="37">
        <v>0</v>
      </c>
      <c r="D31" s="37">
        <v>8.897532948407969</v>
      </c>
      <c r="E31" s="37">
        <v>0</v>
      </c>
      <c r="F31" s="37">
        <v>100</v>
      </c>
      <c r="G31" s="37">
        <v>0</v>
      </c>
      <c r="H31" s="37">
        <v>100</v>
      </c>
      <c r="I31" s="37">
        <v>0</v>
      </c>
    </row>
    <row r="32" spans="1:9" ht="15" customHeight="1">
      <c r="A32" s="6" t="s">
        <v>27</v>
      </c>
      <c r="B32" s="33">
        <v>100</v>
      </c>
      <c r="C32" s="33">
        <v>100</v>
      </c>
      <c r="D32" s="33">
        <v>100</v>
      </c>
      <c r="E32" s="33">
        <v>100</v>
      </c>
      <c r="F32" s="49">
        <v>73.9053079093549</v>
      </c>
      <c r="G32" s="49">
        <v>26.094692090645093</v>
      </c>
      <c r="H32" s="49">
        <v>76.3743990843571</v>
      </c>
      <c r="I32" s="49">
        <v>23.62560091564291</v>
      </c>
    </row>
    <row r="33" spans="1:9" ht="12.75">
      <c r="A33" s="72" t="s">
        <v>26</v>
      </c>
      <c r="B33" s="72"/>
      <c r="C33" s="72"/>
      <c r="D33" s="72"/>
      <c r="E33" s="72"/>
      <c r="F33" s="72"/>
      <c r="G33" s="72"/>
      <c r="H33" s="72"/>
      <c r="I33" s="72"/>
    </row>
  </sheetData>
  <sheetProtection/>
  <mergeCells count="7">
    <mergeCell ref="A2:I2"/>
    <mergeCell ref="A33:I33"/>
    <mergeCell ref="F3:G3"/>
    <mergeCell ref="H3:I3"/>
    <mergeCell ref="A3:A4"/>
    <mergeCell ref="B3:C3"/>
    <mergeCell ref="D3:E3"/>
  </mergeCells>
  <printOptions/>
  <pageMargins left="0.4" right="0.26" top="0.68" bottom="0.69" header="0.5" footer="0.41"/>
  <pageSetup horizontalDpi="600" verticalDpi="600" orientation="landscape" paperSize="9" scale="89" r:id="rId1"/>
  <headerFooter alignWithMargins="0">
    <oddFooter>&amp;Cpag.&amp;P di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7"/>
  <dimension ref="A2:J1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1.00390625" style="2" customWidth="1"/>
    <col min="2" max="2" width="16.00390625" style="2" customWidth="1"/>
    <col min="3" max="3" width="17.140625" style="2" customWidth="1"/>
    <col min="4" max="4" width="15.00390625" style="2" customWidth="1"/>
    <col min="5" max="5" width="15.140625" style="2" customWidth="1"/>
    <col min="6" max="6" width="15.8515625" style="2" customWidth="1"/>
    <col min="7" max="7" width="16.140625" style="2" customWidth="1"/>
    <col min="8" max="8" width="9.140625" style="2" customWidth="1"/>
    <col min="9" max="10" width="13.8515625" style="2" bestFit="1" customWidth="1"/>
    <col min="11" max="16384" width="9.140625" style="2" customWidth="1"/>
  </cols>
  <sheetData>
    <row r="1" ht="15" customHeight="1"/>
    <row r="2" spans="1:9" ht="30.75" customHeight="1">
      <c r="A2" s="67" t="s">
        <v>83</v>
      </c>
      <c r="B2" s="67"/>
      <c r="C2" s="67"/>
      <c r="D2" s="67"/>
      <c r="E2" s="67"/>
      <c r="F2" s="67"/>
      <c r="G2" s="67"/>
      <c r="H2" s="65"/>
      <c r="I2" s="65"/>
    </row>
    <row r="3" spans="1:9" ht="21" customHeight="1">
      <c r="A3" s="76" t="s">
        <v>38</v>
      </c>
      <c r="B3" s="73" t="s">
        <v>39</v>
      </c>
      <c r="C3" s="74"/>
      <c r="D3" s="75"/>
      <c r="E3" s="73" t="s">
        <v>40</v>
      </c>
      <c r="F3" s="74"/>
      <c r="G3" s="75"/>
      <c r="H3" s="66"/>
      <c r="I3" s="66"/>
    </row>
    <row r="4" spans="1:7" ht="25.5">
      <c r="A4" s="77"/>
      <c r="B4" s="4" t="s">
        <v>55</v>
      </c>
      <c r="C4" s="4" t="s">
        <v>56</v>
      </c>
      <c r="D4" s="4" t="s">
        <v>57</v>
      </c>
      <c r="E4" s="4" t="s">
        <v>58</v>
      </c>
      <c r="F4" s="4" t="s">
        <v>56</v>
      </c>
      <c r="G4" s="4" t="s">
        <v>57</v>
      </c>
    </row>
    <row r="5" spans="1:10" ht="15" customHeight="1">
      <c r="A5" s="5" t="s">
        <v>21</v>
      </c>
      <c r="B5" s="23">
        <v>191315488</v>
      </c>
      <c r="C5" s="23">
        <v>53350082.629999995</v>
      </c>
      <c r="D5" s="23">
        <v>244665570.64000002</v>
      </c>
      <c r="E5" s="23">
        <v>203351848.2</v>
      </c>
      <c r="F5" s="23">
        <v>42061560.75</v>
      </c>
      <c r="G5" s="23">
        <v>245413409.01</v>
      </c>
      <c r="I5" s="14"/>
      <c r="J5" s="14"/>
    </row>
    <row r="6" spans="1:10" ht="15" customHeight="1">
      <c r="A6" s="5" t="s">
        <v>22</v>
      </c>
      <c r="B6" s="23">
        <v>121391107.88</v>
      </c>
      <c r="C6" s="23">
        <v>90282627.51</v>
      </c>
      <c r="D6" s="23">
        <v>211673735.39</v>
      </c>
      <c r="E6" s="23">
        <v>107321495.38</v>
      </c>
      <c r="F6" s="23">
        <v>71050455.44</v>
      </c>
      <c r="G6" s="23">
        <v>178371950.82</v>
      </c>
      <c r="I6" s="14"/>
      <c r="J6" s="14"/>
    </row>
    <row r="7" spans="1:10" ht="15" customHeight="1">
      <c r="A7" s="5" t="s">
        <v>23</v>
      </c>
      <c r="B7" s="23">
        <v>44164112.4</v>
      </c>
      <c r="C7" s="23">
        <v>24094359.57</v>
      </c>
      <c r="D7" s="23">
        <v>68258471.97</v>
      </c>
      <c r="E7" s="23">
        <v>49179373.39</v>
      </c>
      <c r="F7" s="23">
        <v>14552965.45</v>
      </c>
      <c r="G7" s="23">
        <v>63732338.84</v>
      </c>
      <c r="I7" s="14"/>
      <c r="J7" s="14"/>
    </row>
    <row r="8" spans="1:10" ht="15" customHeight="1">
      <c r="A8" s="5" t="s">
        <v>24</v>
      </c>
      <c r="B8" s="23">
        <v>27550067</v>
      </c>
      <c r="C8" s="23">
        <v>1449000</v>
      </c>
      <c r="D8" s="23">
        <v>28999067</v>
      </c>
      <c r="E8" s="23">
        <v>18262822.42</v>
      </c>
      <c r="F8" s="23">
        <v>724500</v>
      </c>
      <c r="G8" s="23">
        <v>18987322.42</v>
      </c>
      <c r="I8" s="14"/>
      <c r="J8" s="14"/>
    </row>
    <row r="9" spans="1:10" ht="15" customHeight="1">
      <c r="A9" s="5" t="s">
        <v>25</v>
      </c>
      <c r="B9" s="23">
        <v>94719176.99</v>
      </c>
      <c r="C9" s="23">
        <v>0</v>
      </c>
      <c r="D9" s="23">
        <v>94719176.99</v>
      </c>
      <c r="E9" s="23">
        <v>36928697.75</v>
      </c>
      <c r="F9" s="23">
        <v>0</v>
      </c>
      <c r="G9" s="23">
        <v>36928697.75</v>
      </c>
      <c r="I9" s="14"/>
      <c r="J9" s="14"/>
    </row>
    <row r="10" spans="1:10" ht="15" customHeight="1">
      <c r="A10" s="54" t="s">
        <v>27</v>
      </c>
      <c r="B10" s="60">
        <v>479139952.27</v>
      </c>
      <c r="C10" s="60">
        <v>169176069.70999998</v>
      </c>
      <c r="D10" s="60">
        <v>648316021.99</v>
      </c>
      <c r="E10" s="60">
        <v>415044237.14</v>
      </c>
      <c r="F10" s="60">
        <v>128389481.64</v>
      </c>
      <c r="G10" s="60">
        <v>543433718.8399999</v>
      </c>
      <c r="I10" s="14"/>
      <c r="J10" s="14"/>
    </row>
    <row r="11" spans="1:6" ht="11.25">
      <c r="A11" s="2" t="s">
        <v>26</v>
      </c>
      <c r="B11" s="14"/>
      <c r="C11" s="14"/>
      <c r="E11" s="14"/>
      <c r="F11" s="14"/>
    </row>
  </sheetData>
  <sheetProtection/>
  <mergeCells count="4">
    <mergeCell ref="B3:D3"/>
    <mergeCell ref="E3:G3"/>
    <mergeCell ref="A3:A4"/>
    <mergeCell ref="A2:G2"/>
  </mergeCells>
  <printOptions/>
  <pageMargins left="0.23" right="0.21" top="0.68" bottom="0.55" header="0.5" footer="0.32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3"/>
  <dimension ref="A2:G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1.00390625" style="2" customWidth="1"/>
    <col min="2" max="2" width="16.00390625" style="2" customWidth="1"/>
    <col min="3" max="3" width="17.140625" style="2" customWidth="1"/>
    <col min="4" max="4" width="15.00390625" style="2" customWidth="1"/>
    <col min="5" max="5" width="15.140625" style="2" customWidth="1"/>
    <col min="6" max="6" width="15.8515625" style="2" customWidth="1"/>
    <col min="7" max="7" width="17.28125" style="2" customWidth="1"/>
    <col min="8" max="8" width="9.140625" style="2" customWidth="1"/>
    <col min="9" max="10" width="13.8515625" style="2" bestFit="1" customWidth="1"/>
    <col min="11" max="16384" width="9.140625" style="2" customWidth="1"/>
  </cols>
  <sheetData>
    <row r="2" spans="1:7" ht="31.5" customHeight="1">
      <c r="A2" s="67" t="s">
        <v>84</v>
      </c>
      <c r="B2" s="67"/>
      <c r="C2" s="67"/>
      <c r="D2" s="67"/>
      <c r="E2" s="67"/>
      <c r="F2" s="67"/>
      <c r="G2" s="67"/>
    </row>
    <row r="3" spans="1:7" ht="12.75">
      <c r="A3" s="76" t="s">
        <v>38</v>
      </c>
      <c r="B3" s="73" t="s">
        <v>39</v>
      </c>
      <c r="C3" s="74"/>
      <c r="D3" s="75"/>
      <c r="E3" s="73" t="s">
        <v>40</v>
      </c>
      <c r="F3" s="74"/>
      <c r="G3" s="75"/>
    </row>
    <row r="4" spans="1:7" ht="25.5">
      <c r="A4" s="77"/>
      <c r="B4" s="4" t="s">
        <v>41</v>
      </c>
      <c r="C4" s="4" t="s">
        <v>42</v>
      </c>
      <c r="D4" s="4" t="s">
        <v>43</v>
      </c>
      <c r="E4" s="4" t="s">
        <v>44</v>
      </c>
      <c r="F4" s="4" t="s">
        <v>42</v>
      </c>
      <c r="G4" s="4" t="s">
        <v>43</v>
      </c>
    </row>
    <row r="5" spans="1:7" ht="15" customHeight="1">
      <c r="A5" s="5" t="s">
        <v>21</v>
      </c>
      <c r="B5" s="15">
        <v>78.19469143106403</v>
      </c>
      <c r="C5" s="15">
        <v>21.80530856484875</v>
      </c>
      <c r="D5" s="7">
        <v>100</v>
      </c>
      <c r="E5" s="15">
        <v>82.86093617309798</v>
      </c>
      <c r="F5" s="15">
        <v>17.139063802453474</v>
      </c>
      <c r="G5" s="7">
        <v>100</v>
      </c>
    </row>
    <row r="6" spans="1:7" ht="15" customHeight="1">
      <c r="A6" s="5" t="s">
        <v>22</v>
      </c>
      <c r="B6" s="15">
        <v>57.34821453230462</v>
      </c>
      <c r="C6" s="15">
        <v>42.65178546769539</v>
      </c>
      <c r="D6" s="7">
        <v>100</v>
      </c>
      <c r="E6" s="15">
        <v>60.16724876676437</v>
      </c>
      <c r="F6" s="15">
        <v>39.83275123323563</v>
      </c>
      <c r="G6" s="7">
        <v>100</v>
      </c>
    </row>
    <row r="7" spans="1:7" ht="15" customHeight="1">
      <c r="A7" s="5" t="s">
        <v>23</v>
      </c>
      <c r="B7" s="15">
        <v>64.70129073415295</v>
      </c>
      <c r="C7" s="15">
        <v>35.29870926584705</v>
      </c>
      <c r="D7" s="7">
        <v>100</v>
      </c>
      <c r="E7" s="15">
        <v>77.16549288025469</v>
      </c>
      <c r="F7" s="15">
        <v>22.834507119745297</v>
      </c>
      <c r="G7" s="7">
        <v>100</v>
      </c>
    </row>
    <row r="8" spans="1:7" ht="15" customHeight="1">
      <c r="A8" s="5" t="s">
        <v>24</v>
      </c>
      <c r="B8" s="15">
        <v>95.00328751956054</v>
      </c>
      <c r="C8" s="15">
        <v>4.996712480439457</v>
      </c>
      <c r="D8" s="7">
        <v>100</v>
      </c>
      <c r="E8" s="15">
        <v>96.18429611098372</v>
      </c>
      <c r="F8" s="15">
        <v>3.8157038890162793</v>
      </c>
      <c r="G8" s="7">
        <v>100</v>
      </c>
    </row>
    <row r="9" spans="1:7" ht="15" customHeight="1">
      <c r="A9" s="10" t="s">
        <v>25</v>
      </c>
      <c r="B9" s="7">
        <v>100</v>
      </c>
      <c r="C9" s="7">
        <v>0</v>
      </c>
      <c r="D9" s="7">
        <v>100</v>
      </c>
      <c r="E9" s="7">
        <v>100</v>
      </c>
      <c r="F9" s="7">
        <v>0</v>
      </c>
      <c r="G9" s="7">
        <v>100</v>
      </c>
    </row>
    <row r="10" spans="1:7" ht="15" customHeight="1">
      <c r="A10" s="54" t="s">
        <v>27</v>
      </c>
      <c r="B10" s="61">
        <v>73.90530790821494</v>
      </c>
      <c r="C10" s="61">
        <v>26.094692090242592</v>
      </c>
      <c r="D10" s="62">
        <v>100</v>
      </c>
      <c r="E10" s="61">
        <v>76.37439907592467</v>
      </c>
      <c r="F10" s="61">
        <v>23.625600913034432</v>
      </c>
      <c r="G10" s="62">
        <v>100</v>
      </c>
    </row>
    <row r="11" spans="1:7" ht="11.25">
      <c r="A11" s="78" t="s">
        <v>26</v>
      </c>
      <c r="B11" s="78"/>
      <c r="C11" s="78"/>
      <c r="D11" s="78"/>
      <c r="E11" s="78"/>
      <c r="F11" s="78"/>
      <c r="G11" s="78"/>
    </row>
  </sheetData>
  <sheetProtection/>
  <mergeCells count="5">
    <mergeCell ref="A2:G2"/>
    <mergeCell ref="A11:G11"/>
    <mergeCell ref="A3:A4"/>
    <mergeCell ref="B3:D3"/>
    <mergeCell ref="E3:G3"/>
  </mergeCells>
  <printOptions/>
  <pageMargins left="0.23" right="0.21" top="0.68" bottom="0.55" header="0.5" footer="0.32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34"/>
  <dimension ref="A1:D34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5.7109375" style="1" customWidth="1"/>
    <col min="2" max="2" width="17.8515625" style="1" customWidth="1"/>
    <col min="3" max="3" width="19.28125" style="1" customWidth="1"/>
    <col min="4" max="4" width="18.00390625" style="1" customWidth="1"/>
    <col min="5" max="16384" width="9.140625" style="1" customWidth="1"/>
  </cols>
  <sheetData>
    <row r="1" spans="1:4" ht="12.75">
      <c r="A1" s="79"/>
      <c r="B1" s="79"/>
      <c r="C1" s="79"/>
      <c r="D1" s="79"/>
    </row>
    <row r="2" spans="1:4" ht="26.25" customHeight="1">
      <c r="A2" s="67" t="s">
        <v>85</v>
      </c>
      <c r="B2" s="67"/>
      <c r="C2" s="67"/>
      <c r="D2" s="67"/>
    </row>
    <row r="3" spans="1:4" ht="12.75">
      <c r="A3" s="76" t="s">
        <v>28</v>
      </c>
      <c r="B3" s="73">
        <v>2011</v>
      </c>
      <c r="C3" s="74"/>
      <c r="D3" s="75"/>
    </row>
    <row r="4" spans="1:4" ht="51">
      <c r="A4" s="77"/>
      <c r="B4" s="4" t="s">
        <v>59</v>
      </c>
      <c r="C4" s="4" t="s">
        <v>60</v>
      </c>
      <c r="D4" s="4" t="s">
        <v>66</v>
      </c>
    </row>
    <row r="5" spans="1:4" ht="15" customHeight="1">
      <c r="A5" s="5" t="s">
        <v>0</v>
      </c>
      <c r="B5" s="7">
        <v>31855628.97</v>
      </c>
      <c r="C5" s="7">
        <v>15415889.86</v>
      </c>
      <c r="D5" s="37">
        <v>48.392985348108795</v>
      </c>
    </row>
    <row r="6" spans="1:4" ht="15" customHeight="1">
      <c r="A6" s="5" t="s">
        <v>1</v>
      </c>
      <c r="B6" s="7">
        <v>0</v>
      </c>
      <c r="C6" s="7">
        <v>0</v>
      </c>
      <c r="D6" s="38" t="s">
        <v>49</v>
      </c>
    </row>
    <row r="7" spans="1:4" ht="15" customHeight="1">
      <c r="A7" s="5" t="s">
        <v>2</v>
      </c>
      <c r="B7" s="7">
        <v>584793.6</v>
      </c>
      <c r="C7" s="7">
        <v>7962234.82</v>
      </c>
      <c r="D7" s="37">
        <v>1361.546162611903</v>
      </c>
    </row>
    <row r="8" spans="1:4" ht="15" customHeight="1">
      <c r="A8" s="5" t="s">
        <v>3</v>
      </c>
      <c r="B8" s="35" t="s">
        <v>49</v>
      </c>
      <c r="C8" s="35" t="s">
        <v>49</v>
      </c>
      <c r="D8" s="38" t="s">
        <v>49</v>
      </c>
    </row>
    <row r="9" spans="1:4" ht="15" customHeight="1">
      <c r="A9" s="5" t="s">
        <v>4</v>
      </c>
      <c r="B9" s="35" t="s">
        <v>49</v>
      </c>
      <c r="C9" s="35" t="s">
        <v>49</v>
      </c>
      <c r="D9" s="38" t="s">
        <v>49</v>
      </c>
    </row>
    <row r="10" spans="1:4" ht="15" customHeight="1">
      <c r="A10" s="5" t="s">
        <v>5</v>
      </c>
      <c r="B10" s="7">
        <v>7000000</v>
      </c>
      <c r="C10" s="7">
        <v>4691315.01</v>
      </c>
      <c r="D10" s="37">
        <v>67.01878585714284</v>
      </c>
    </row>
    <row r="11" spans="1:4" ht="15" customHeight="1">
      <c r="A11" s="5" t="s">
        <v>6</v>
      </c>
      <c r="B11" s="7">
        <v>0</v>
      </c>
      <c r="C11" s="7">
        <v>0</v>
      </c>
      <c r="D11" s="38" t="s">
        <v>49</v>
      </c>
    </row>
    <row r="12" spans="1:4" ht="15" customHeight="1">
      <c r="A12" s="5" t="s">
        <v>7</v>
      </c>
      <c r="B12" s="7">
        <v>9627738.16</v>
      </c>
      <c r="C12" s="7">
        <v>12364194.31</v>
      </c>
      <c r="D12" s="37">
        <v>128.42262745957353</v>
      </c>
    </row>
    <row r="13" spans="1:4" ht="15" customHeight="1">
      <c r="A13" s="5" t="s">
        <v>8</v>
      </c>
      <c r="B13" s="7">
        <v>55670906</v>
      </c>
      <c r="C13" s="7">
        <v>59104667.89</v>
      </c>
      <c r="D13" s="37">
        <v>106.16796480732683</v>
      </c>
    </row>
    <row r="14" spans="1:4" ht="15" customHeight="1">
      <c r="A14" s="5" t="s">
        <v>9</v>
      </c>
      <c r="B14" s="7">
        <v>10814000</v>
      </c>
      <c r="C14" s="7">
        <v>10814000</v>
      </c>
      <c r="D14" s="37">
        <v>100</v>
      </c>
    </row>
    <row r="15" spans="1:4" ht="15" customHeight="1">
      <c r="A15" s="5" t="s">
        <v>10</v>
      </c>
      <c r="B15" s="7">
        <v>5282803.03</v>
      </c>
      <c r="C15" s="7">
        <v>5244062.49</v>
      </c>
      <c r="D15" s="37">
        <v>99.26666696108107</v>
      </c>
    </row>
    <row r="16" spans="1:4" ht="15" customHeight="1">
      <c r="A16" s="5" t="s">
        <v>11</v>
      </c>
      <c r="B16" s="7">
        <v>6172384.4</v>
      </c>
      <c r="C16" s="7">
        <v>0</v>
      </c>
      <c r="D16" s="38" t="s">
        <v>49</v>
      </c>
    </row>
    <row r="17" spans="1:4" ht="15" customHeight="1">
      <c r="A17" s="5" t="s">
        <v>12</v>
      </c>
      <c r="B17" s="7">
        <v>37000000</v>
      </c>
      <c r="C17" s="7">
        <v>48500000</v>
      </c>
      <c r="D17" s="37">
        <v>131.08108108108107</v>
      </c>
    </row>
    <row r="18" spans="1:4" ht="15" customHeight="1">
      <c r="A18" s="5" t="s">
        <v>13</v>
      </c>
      <c r="B18" s="7">
        <v>0</v>
      </c>
      <c r="C18" s="7">
        <v>0</v>
      </c>
      <c r="D18" s="38" t="s">
        <v>49</v>
      </c>
    </row>
    <row r="19" spans="1:4" ht="15" customHeight="1">
      <c r="A19" s="5" t="s">
        <v>14</v>
      </c>
      <c r="B19" s="7">
        <v>0</v>
      </c>
      <c r="C19" s="7">
        <v>0</v>
      </c>
      <c r="D19" s="38" t="s">
        <v>49</v>
      </c>
    </row>
    <row r="20" spans="1:4" ht="15" customHeight="1">
      <c r="A20" s="5" t="s">
        <v>15</v>
      </c>
      <c r="B20" s="35" t="s">
        <v>49</v>
      </c>
      <c r="C20" s="35" t="s">
        <v>49</v>
      </c>
      <c r="D20" s="38" t="s">
        <v>49</v>
      </c>
    </row>
    <row r="21" spans="1:4" ht="15" customHeight="1">
      <c r="A21" s="5" t="s">
        <v>16</v>
      </c>
      <c r="B21" s="7">
        <v>0</v>
      </c>
      <c r="C21" s="7">
        <v>0</v>
      </c>
      <c r="D21" s="38" t="s">
        <v>49</v>
      </c>
    </row>
    <row r="22" spans="1:4" ht="15" customHeight="1">
      <c r="A22" s="5" t="s">
        <v>17</v>
      </c>
      <c r="B22" s="7">
        <v>1449000</v>
      </c>
      <c r="C22" s="7">
        <v>724500</v>
      </c>
      <c r="D22" s="37">
        <v>50</v>
      </c>
    </row>
    <row r="23" spans="1:4" ht="15" customHeight="1">
      <c r="A23" s="5" t="s">
        <v>18</v>
      </c>
      <c r="B23" s="7">
        <v>0</v>
      </c>
      <c r="C23" s="7">
        <v>0</v>
      </c>
      <c r="D23" s="38" t="s">
        <v>49</v>
      </c>
    </row>
    <row r="24" spans="1:4" ht="15" customHeight="1">
      <c r="A24" s="5" t="s">
        <v>19</v>
      </c>
      <c r="B24" s="7">
        <v>0</v>
      </c>
      <c r="C24" s="7">
        <v>0</v>
      </c>
      <c r="D24" s="38" t="s">
        <v>49</v>
      </c>
    </row>
    <row r="25" spans="1:4" ht="15" customHeight="1">
      <c r="A25" s="5" t="s">
        <v>20</v>
      </c>
      <c r="B25" s="7">
        <v>0</v>
      </c>
      <c r="C25" s="7">
        <v>0</v>
      </c>
      <c r="D25" s="38" t="s">
        <v>49</v>
      </c>
    </row>
    <row r="26" spans="1:4" ht="15" customHeight="1">
      <c r="A26" s="6" t="s">
        <v>27</v>
      </c>
      <c r="B26" s="8">
        <v>165457254.16000003</v>
      </c>
      <c r="C26" s="8">
        <v>164820864.38</v>
      </c>
      <c r="D26" s="49">
        <v>99.61537511109387</v>
      </c>
    </row>
    <row r="27" spans="1:4" ht="15" customHeight="1">
      <c r="A27" s="5" t="s">
        <v>21</v>
      </c>
      <c r="B27" s="7">
        <v>42068160.73</v>
      </c>
      <c r="C27" s="7">
        <v>35742318.99</v>
      </c>
      <c r="D27" s="37">
        <v>84.962875414021</v>
      </c>
    </row>
    <row r="28" spans="1:4" ht="15" customHeight="1">
      <c r="A28" s="5" t="s">
        <v>22</v>
      </c>
      <c r="B28" s="7">
        <v>62670906</v>
      </c>
      <c r="C28" s="7">
        <v>63795982.9</v>
      </c>
      <c r="D28" s="37">
        <v>101.79521403440377</v>
      </c>
    </row>
    <row r="29" spans="1:4" ht="15" customHeight="1">
      <c r="A29" s="5" t="s">
        <v>23</v>
      </c>
      <c r="B29" s="7">
        <v>59269187.43</v>
      </c>
      <c r="C29" s="7">
        <v>64558062.49</v>
      </c>
      <c r="D29" s="37">
        <v>108.92348164254224</v>
      </c>
    </row>
    <row r="30" spans="1:4" ht="15" customHeight="1">
      <c r="A30" s="5" t="s">
        <v>24</v>
      </c>
      <c r="B30" s="7">
        <v>1449000</v>
      </c>
      <c r="C30" s="7">
        <v>724500</v>
      </c>
      <c r="D30" s="37">
        <v>50</v>
      </c>
    </row>
    <row r="31" spans="1:4" ht="15" customHeight="1">
      <c r="A31" s="5" t="s">
        <v>25</v>
      </c>
      <c r="B31" s="35" t="s">
        <v>49</v>
      </c>
      <c r="C31" s="35" t="s">
        <v>49</v>
      </c>
      <c r="D31" s="38" t="s">
        <v>49</v>
      </c>
    </row>
    <row r="32" spans="1:4" ht="15" customHeight="1">
      <c r="A32" s="6" t="s">
        <v>27</v>
      </c>
      <c r="B32" s="8">
        <v>165457254.16</v>
      </c>
      <c r="C32" s="8">
        <v>164820864.38</v>
      </c>
      <c r="D32" s="49">
        <v>99.61537511109388</v>
      </c>
    </row>
    <row r="33" spans="1:4" ht="19.5" customHeight="1">
      <c r="A33" s="16" t="s">
        <v>45</v>
      </c>
      <c r="B33" s="7">
        <v>-126167256.81000003</v>
      </c>
      <c r="C33" s="7">
        <v>-43982270.650000036</v>
      </c>
      <c r="D33" s="15"/>
    </row>
    <row r="34" spans="1:4" ht="12.75">
      <c r="A34" s="72" t="s">
        <v>26</v>
      </c>
      <c r="B34" s="72"/>
      <c r="C34" s="72"/>
      <c r="D34" s="72"/>
    </row>
  </sheetData>
  <sheetProtection/>
  <mergeCells count="5">
    <mergeCell ref="A1:D1"/>
    <mergeCell ref="B3:D3"/>
    <mergeCell ref="A3:A4"/>
    <mergeCell ref="A34:D34"/>
    <mergeCell ref="A2:D2"/>
  </mergeCells>
  <printOptions/>
  <pageMargins left="0.16" right="0.1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35"/>
  <dimension ref="A2:H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2.8515625" style="1" customWidth="1"/>
    <col min="2" max="2" width="16.00390625" style="1" customWidth="1"/>
    <col min="3" max="3" width="15.140625" style="1" customWidth="1"/>
    <col min="4" max="4" width="13.8515625" style="1" customWidth="1"/>
    <col min="5" max="5" width="15.421875" style="1" customWidth="1"/>
    <col min="6" max="6" width="17.8515625" style="1" customWidth="1"/>
    <col min="7" max="7" width="13.8515625" style="1" bestFit="1" customWidth="1"/>
    <col min="8" max="8" width="15.28125" style="1" bestFit="1" customWidth="1"/>
    <col min="9" max="12" width="9.140625" style="1" customWidth="1"/>
    <col min="13" max="13" width="18.421875" style="1" customWidth="1"/>
    <col min="14" max="16384" width="9.140625" style="1" customWidth="1"/>
  </cols>
  <sheetData>
    <row r="2" spans="1:6" ht="22.5" customHeight="1">
      <c r="A2" s="67" t="s">
        <v>96</v>
      </c>
      <c r="B2" s="67"/>
      <c r="C2" s="67"/>
      <c r="D2" s="67"/>
      <c r="E2" s="67"/>
      <c r="F2" s="67"/>
    </row>
    <row r="3" spans="1:6" ht="51">
      <c r="A3" s="12" t="s">
        <v>46</v>
      </c>
      <c r="B3" s="12" t="s">
        <v>61</v>
      </c>
      <c r="C3" s="12" t="s">
        <v>62</v>
      </c>
      <c r="D3" s="12" t="s">
        <v>63</v>
      </c>
      <c r="E3" s="12" t="s">
        <v>64</v>
      </c>
      <c r="F3" s="12" t="s">
        <v>65</v>
      </c>
    </row>
    <row r="4" spans="1:8" ht="15" customHeight="1">
      <c r="A4" s="5" t="s">
        <v>21</v>
      </c>
      <c r="B4" s="23">
        <v>108468802.04</v>
      </c>
      <c r="C4" s="23">
        <v>100810306.38</v>
      </c>
      <c r="D4" s="23">
        <v>0</v>
      </c>
      <c r="E4" s="23">
        <v>35386462.19</v>
      </c>
      <c r="F4" s="23">
        <v>244665570.64</v>
      </c>
      <c r="H4" s="13"/>
    </row>
    <row r="5" spans="1:8" ht="15" customHeight="1">
      <c r="A5" s="5" t="s">
        <v>22</v>
      </c>
      <c r="B5" s="23">
        <v>113941358.2</v>
      </c>
      <c r="C5" s="23">
        <v>17847860</v>
      </c>
      <c r="D5" s="56">
        <v>13004363</v>
      </c>
      <c r="E5" s="23">
        <v>66880154.190000005</v>
      </c>
      <c r="F5" s="23">
        <v>211673735.39</v>
      </c>
      <c r="H5" s="24"/>
    </row>
    <row r="6" spans="1:6" ht="15" customHeight="1">
      <c r="A6" s="5" t="s">
        <v>23</v>
      </c>
      <c r="B6" s="23">
        <v>27734161.42</v>
      </c>
      <c r="C6" s="23">
        <v>27188142.78</v>
      </c>
      <c r="D6" s="23">
        <v>110311.65</v>
      </c>
      <c r="E6" s="23">
        <v>13225856.120000001</v>
      </c>
      <c r="F6" s="23">
        <v>68258471.97</v>
      </c>
    </row>
    <row r="7" spans="1:6" ht="15" customHeight="1">
      <c r="A7" s="5" t="s">
        <v>24</v>
      </c>
      <c r="B7" s="23">
        <v>0</v>
      </c>
      <c r="C7" s="23">
        <v>10333387</v>
      </c>
      <c r="D7" s="23">
        <v>0</v>
      </c>
      <c r="E7" s="23">
        <v>18665680</v>
      </c>
      <c r="F7" s="23">
        <v>28999067</v>
      </c>
    </row>
    <row r="8" spans="1:6" ht="15" customHeight="1">
      <c r="A8" s="5" t="s">
        <v>25</v>
      </c>
      <c r="B8" s="23">
        <v>25203210</v>
      </c>
      <c r="C8" s="23">
        <v>14486590</v>
      </c>
      <c r="D8" s="23">
        <v>0</v>
      </c>
      <c r="E8" s="23">
        <v>55029376.99</v>
      </c>
      <c r="F8" s="23">
        <v>94719176.99</v>
      </c>
    </row>
    <row r="9" spans="1:8" ht="15" customHeight="1">
      <c r="A9" s="54" t="s">
        <v>47</v>
      </c>
      <c r="B9" s="60">
        <v>275347531.66</v>
      </c>
      <c r="C9" s="60">
        <v>170666286.16</v>
      </c>
      <c r="D9" s="60">
        <v>13114674.65</v>
      </c>
      <c r="E9" s="60">
        <v>189187529.49</v>
      </c>
      <c r="F9" s="60">
        <v>648316021.99</v>
      </c>
      <c r="H9" s="13"/>
    </row>
    <row r="10" spans="1:6" ht="15" customHeight="1">
      <c r="A10" s="54" t="s">
        <v>48</v>
      </c>
      <c r="B10" s="60">
        <v>282997692.97</v>
      </c>
      <c r="C10" s="60">
        <v>143029799.69</v>
      </c>
      <c r="D10" s="60">
        <v>9264620.21</v>
      </c>
      <c r="E10" s="60">
        <v>162715460.76602942</v>
      </c>
      <c r="F10" s="60">
        <v>598007573.6360295</v>
      </c>
    </row>
    <row r="11" spans="1:6" ht="12.75">
      <c r="A11" s="72" t="s">
        <v>26</v>
      </c>
      <c r="B11" s="72"/>
      <c r="C11" s="72"/>
      <c r="D11" s="72"/>
      <c r="E11" s="72"/>
      <c r="F11" s="72"/>
    </row>
    <row r="15" spans="3:5" ht="12.75">
      <c r="C15" s="55"/>
      <c r="D15" s="55"/>
      <c r="E15" s="55"/>
    </row>
    <row r="16" spans="3:5" ht="12.75">
      <c r="C16" s="55"/>
      <c r="D16" s="55"/>
      <c r="E16" s="55"/>
    </row>
    <row r="17" spans="3:5" ht="12.75">
      <c r="C17" s="55"/>
      <c r="D17" s="55"/>
      <c r="E17" s="55"/>
    </row>
    <row r="18" spans="3:5" ht="12.75">
      <c r="C18" s="55"/>
      <c r="D18" s="55"/>
      <c r="E18" s="55"/>
    </row>
    <row r="19" spans="3:5" ht="12.75">
      <c r="C19" s="55"/>
      <c r="D19" s="55"/>
      <c r="E19" s="55"/>
    </row>
  </sheetData>
  <sheetProtection/>
  <mergeCells count="2">
    <mergeCell ref="A11:F11"/>
    <mergeCell ref="A2:F2"/>
  </mergeCells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48"/>
  <dimension ref="A2:G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2.8515625" style="3" customWidth="1"/>
    <col min="2" max="2" width="16.00390625" style="3" customWidth="1"/>
    <col min="3" max="3" width="15.140625" style="3" customWidth="1"/>
    <col min="4" max="4" width="13.8515625" style="3" customWidth="1"/>
    <col min="5" max="5" width="15.421875" style="3" customWidth="1"/>
    <col min="6" max="6" width="17.8515625" style="3" customWidth="1"/>
    <col min="7" max="7" width="13.8515625" style="3" bestFit="1" customWidth="1"/>
    <col min="8" max="8" width="15.28125" style="3" bestFit="1" customWidth="1"/>
    <col min="9" max="12" width="9.140625" style="3" customWidth="1"/>
    <col min="13" max="13" width="18.421875" style="3" customWidth="1"/>
    <col min="14" max="16384" width="9.140625" style="3" customWidth="1"/>
  </cols>
  <sheetData>
    <row r="2" spans="1:6" ht="19.5" customHeight="1">
      <c r="A2" s="67" t="s">
        <v>95</v>
      </c>
      <c r="B2" s="67"/>
      <c r="C2" s="67"/>
      <c r="D2" s="67"/>
      <c r="E2" s="67"/>
      <c r="F2" s="67"/>
    </row>
    <row r="3" spans="1:6" ht="51">
      <c r="A3" s="12" t="s">
        <v>46</v>
      </c>
      <c r="B3" s="12" t="s">
        <v>67</v>
      </c>
      <c r="C3" s="12" t="s">
        <v>68</v>
      </c>
      <c r="D3" s="12" t="s">
        <v>69</v>
      </c>
      <c r="E3" s="12" t="s">
        <v>70</v>
      </c>
      <c r="F3" s="12" t="s">
        <v>71</v>
      </c>
    </row>
    <row r="4" spans="1:6" ht="15" customHeight="1">
      <c r="A4" s="5" t="s">
        <v>21</v>
      </c>
      <c r="B4" s="15">
        <v>44.33349643608033</v>
      </c>
      <c r="C4" s="15">
        <v>41.20330707598083</v>
      </c>
      <c r="D4" s="15">
        <v>0</v>
      </c>
      <c r="E4" s="15">
        <v>14.463196475677204</v>
      </c>
      <c r="F4" s="7">
        <v>100</v>
      </c>
    </row>
    <row r="5" spans="1:6" ht="15" customHeight="1">
      <c r="A5" s="5" t="s">
        <v>22</v>
      </c>
      <c r="B5" s="15">
        <v>53.828765288271505</v>
      </c>
      <c r="C5" s="15">
        <v>8.431778258703691</v>
      </c>
      <c r="D5" s="15">
        <v>6.1435883748354545</v>
      </c>
      <c r="E5" s="15">
        <v>31.595868078189355</v>
      </c>
      <c r="F5" s="7">
        <v>100</v>
      </c>
    </row>
    <row r="6" spans="1:6" ht="15" customHeight="1">
      <c r="A6" s="5" t="s">
        <v>23</v>
      </c>
      <c r="B6" s="15">
        <v>40.631090353427965</v>
      </c>
      <c r="C6" s="15">
        <v>39.83116233827993</v>
      </c>
      <c r="D6" s="15">
        <v>0.16160873048620633</v>
      </c>
      <c r="E6" s="15">
        <v>19.376138577805907</v>
      </c>
      <c r="F6" s="7">
        <v>100</v>
      </c>
    </row>
    <row r="7" spans="1:6" ht="15" customHeight="1">
      <c r="A7" s="5" t="s">
        <v>24</v>
      </c>
      <c r="B7" s="15">
        <v>0</v>
      </c>
      <c r="C7" s="15">
        <v>35.63351538171901</v>
      </c>
      <c r="D7" s="15">
        <v>0</v>
      </c>
      <c r="E7" s="15">
        <v>64.36648461828099</v>
      </c>
      <c r="F7" s="7">
        <v>100</v>
      </c>
    </row>
    <row r="8" spans="1:7" ht="15" customHeight="1">
      <c r="A8" s="5" t="s">
        <v>25</v>
      </c>
      <c r="B8" s="15">
        <v>26.60834986209903</v>
      </c>
      <c r="C8" s="15">
        <v>15.294252399943705</v>
      </c>
      <c r="D8" s="15">
        <v>0</v>
      </c>
      <c r="E8" s="15">
        <v>58.097397737957266</v>
      </c>
      <c r="F8" s="7">
        <v>100</v>
      </c>
      <c r="G8" s="50"/>
    </row>
    <row r="9" spans="1:7" ht="15" customHeight="1">
      <c r="A9" s="54" t="s">
        <v>47</v>
      </c>
      <c r="B9" s="61">
        <v>42.47119033319944</v>
      </c>
      <c r="C9" s="61">
        <v>26.32455166481023</v>
      </c>
      <c r="D9" s="61">
        <v>2.0228830084662457</v>
      </c>
      <c r="E9" s="61">
        <v>29.181374988896717</v>
      </c>
      <c r="F9" s="62">
        <v>100</v>
      </c>
      <c r="G9" s="50"/>
    </row>
    <row r="10" spans="1:6" ht="15" customHeight="1">
      <c r="A10" s="54" t="s">
        <v>48</v>
      </c>
      <c r="B10" s="61">
        <v>47.32342957620188</v>
      </c>
      <c r="C10" s="61">
        <v>23.917723787400302</v>
      </c>
      <c r="D10" s="61">
        <v>1.5492479725079211</v>
      </c>
      <c r="E10" s="61">
        <v>27.20959866388989</v>
      </c>
      <c r="F10" s="62">
        <v>100</v>
      </c>
    </row>
    <row r="11" spans="1:6" ht="12.75">
      <c r="A11" s="43"/>
      <c r="B11" s="43"/>
      <c r="C11" s="43"/>
      <c r="D11" s="43"/>
      <c r="E11" s="43"/>
      <c r="F11" s="43"/>
    </row>
    <row r="12" spans="1:6" ht="12.75">
      <c r="A12" s="43"/>
      <c r="B12" s="51"/>
      <c r="C12" s="51"/>
      <c r="D12" s="51"/>
      <c r="E12" s="51"/>
      <c r="F12" s="51"/>
    </row>
    <row r="13" spans="1:5" ht="12.75">
      <c r="A13" s="34" t="s">
        <v>45</v>
      </c>
      <c r="B13" s="52">
        <v>-4.852239243002444</v>
      </c>
      <c r="C13" s="52">
        <v>2.4068278774099277</v>
      </c>
      <c r="D13" s="52">
        <v>0.47363503595832457</v>
      </c>
      <c r="E13" s="52">
        <v>1.9717763250068288</v>
      </c>
    </row>
    <row r="14" spans="1:6" ht="12.75">
      <c r="A14" s="80" t="s">
        <v>50</v>
      </c>
      <c r="B14" s="80"/>
      <c r="C14" s="80"/>
      <c r="D14" s="80"/>
      <c r="E14" s="80"/>
      <c r="F14" s="80"/>
    </row>
    <row r="15" spans="1:6" ht="25.5" customHeight="1">
      <c r="A15" s="81" t="s">
        <v>26</v>
      </c>
      <c r="B15" s="81"/>
      <c r="C15" s="81"/>
      <c r="D15" s="81"/>
      <c r="E15" s="81"/>
      <c r="F15" s="81"/>
    </row>
    <row r="16" spans="3:5" ht="12.75">
      <c r="C16" s="42"/>
      <c r="D16" s="42"/>
      <c r="E16" s="42"/>
    </row>
    <row r="17" spans="3:5" ht="12.75">
      <c r="C17" s="42"/>
      <c r="D17" s="42"/>
      <c r="E17" s="42"/>
    </row>
  </sheetData>
  <sheetProtection/>
  <mergeCells count="3">
    <mergeCell ref="A14:F14"/>
    <mergeCell ref="A15:F15"/>
    <mergeCell ref="A2:F2"/>
  </mergeCells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r.bassani</dc:creator>
  <cp:keywords/>
  <dc:description/>
  <cp:lastModifiedBy>v.cioccolo</cp:lastModifiedBy>
  <cp:lastPrinted>2013-01-10T09:49:19Z</cp:lastPrinted>
  <dcterms:created xsi:type="dcterms:W3CDTF">2012-10-23T13:02:35Z</dcterms:created>
  <dcterms:modified xsi:type="dcterms:W3CDTF">2013-10-17T07:56:03Z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