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23" sheetId="92" r:id="rId2"/>
    <sheet name="Tabella 24" sheetId="54" r:id="rId3"/>
  </sheets>
  <definedNames>
    <definedName name="_xlnm.Print_Area" localSheetId="0">Indice!$A$1:$A$8</definedName>
  </definedNames>
  <calcPr calcId="145621"/>
</workbook>
</file>

<file path=xl/calcChain.xml><?xml version="1.0" encoding="utf-8"?>
<calcChain xmlns="http://schemas.openxmlformats.org/spreadsheetml/2006/main">
  <c r="J17" i="92" l="1"/>
  <c r="I17" i="92"/>
  <c r="J16" i="92"/>
  <c r="I16" i="92"/>
  <c r="J15" i="92"/>
  <c r="I15" i="92"/>
  <c r="J14" i="92"/>
  <c r="I14" i="92"/>
  <c r="J13" i="92"/>
  <c r="I13" i="92"/>
  <c r="J12" i="92"/>
  <c r="I12" i="92"/>
  <c r="J11" i="92"/>
  <c r="I11" i="92"/>
  <c r="J10" i="92"/>
  <c r="I10" i="92"/>
  <c r="J9" i="92"/>
  <c r="I9" i="92"/>
  <c r="J8" i="92"/>
  <c r="I8" i="92"/>
  <c r="J7" i="92"/>
  <c r="I7" i="92"/>
  <c r="J6" i="92"/>
  <c r="I6" i="92"/>
  <c r="J5" i="92"/>
  <c r="I5" i="92"/>
  <c r="K5" i="92" l="1"/>
  <c r="K6" i="92"/>
  <c r="K7" i="92"/>
  <c r="K8" i="92"/>
  <c r="K9" i="92"/>
  <c r="K10" i="92"/>
  <c r="K11" i="92"/>
  <c r="K12" i="92"/>
  <c r="K13" i="92"/>
  <c r="K14" i="92"/>
  <c r="K15" i="92"/>
  <c r="K16" i="92"/>
  <c r="K17" i="92"/>
  <c r="H6" i="54" l="1"/>
  <c r="I6" i="54"/>
  <c r="J6" i="54"/>
  <c r="H7" i="54"/>
  <c r="I7" i="54"/>
  <c r="K7" i="54" s="1"/>
  <c r="J7" i="54"/>
  <c r="H8" i="54"/>
  <c r="I8" i="54"/>
  <c r="J8" i="54"/>
  <c r="H9" i="54"/>
  <c r="I9" i="54"/>
  <c r="J9" i="54"/>
  <c r="H10" i="54"/>
  <c r="I10" i="54"/>
  <c r="J10" i="54"/>
  <c r="H11" i="54"/>
  <c r="I11" i="54"/>
  <c r="J11" i="54"/>
  <c r="H12" i="54"/>
  <c r="I12" i="54"/>
  <c r="J12" i="54"/>
  <c r="H13" i="54"/>
  <c r="I13" i="54"/>
  <c r="J13" i="54"/>
  <c r="H17" i="54"/>
  <c r="I17" i="54"/>
  <c r="J17" i="54"/>
  <c r="H18" i="54"/>
  <c r="I18" i="54"/>
  <c r="J18" i="54"/>
  <c r="H19" i="54"/>
  <c r="I19" i="54"/>
  <c r="J19" i="54"/>
  <c r="H20" i="54"/>
  <c r="I20" i="54"/>
  <c r="J20" i="54"/>
  <c r="H21" i="54"/>
  <c r="I21" i="54"/>
  <c r="J21" i="54"/>
  <c r="H22" i="54"/>
  <c r="I22" i="54"/>
  <c r="J22" i="54"/>
  <c r="H23" i="54"/>
  <c r="I23" i="54"/>
  <c r="J23" i="54"/>
  <c r="H24" i="54"/>
  <c r="I24" i="54"/>
  <c r="J24" i="54"/>
  <c r="H25" i="54"/>
  <c r="I25" i="54"/>
  <c r="J25" i="54"/>
  <c r="H30" i="54"/>
  <c r="I30" i="54"/>
  <c r="J30" i="54"/>
  <c r="H31" i="54"/>
  <c r="I31" i="54"/>
  <c r="J31" i="54"/>
  <c r="H32" i="54"/>
  <c r="I32" i="54"/>
  <c r="J32" i="54"/>
  <c r="H33" i="54"/>
  <c r="I33" i="54"/>
  <c r="J33" i="54"/>
  <c r="H34" i="54"/>
  <c r="I34" i="54"/>
  <c r="J34" i="54"/>
  <c r="H35" i="54"/>
  <c r="I35" i="54"/>
  <c r="J35" i="54"/>
  <c r="H36" i="54"/>
  <c r="I36" i="54"/>
  <c r="J36" i="54"/>
  <c r="H37" i="54"/>
  <c r="I37" i="54"/>
  <c r="J37" i="54"/>
  <c r="H38" i="54"/>
  <c r="I38" i="54"/>
  <c r="J38" i="54"/>
  <c r="I5" i="54"/>
  <c r="J5" i="54"/>
  <c r="H5" i="54"/>
  <c r="K5" i="54" s="1"/>
  <c r="K38" i="54" l="1"/>
  <c r="K36" i="54"/>
  <c r="K34" i="54"/>
  <c r="K32" i="54"/>
  <c r="K30" i="54"/>
  <c r="K24" i="54"/>
  <c r="K22" i="54"/>
  <c r="K20" i="54"/>
  <c r="K18" i="54"/>
  <c r="K13" i="54"/>
  <c r="K11" i="54"/>
  <c r="K9" i="54"/>
  <c r="K37" i="54"/>
  <c r="K35" i="54"/>
  <c r="K33" i="54"/>
  <c r="K31" i="54"/>
  <c r="K25" i="54"/>
  <c r="K23" i="54"/>
  <c r="K21" i="54"/>
  <c r="K19" i="54"/>
  <c r="K17" i="54"/>
  <c r="K12" i="54"/>
  <c r="K10" i="54"/>
  <c r="K8" i="54"/>
  <c r="K6" i="54"/>
</calcChain>
</file>

<file path=xl/sharedStrings.xml><?xml version="1.0" encoding="utf-8"?>
<sst xmlns="http://schemas.openxmlformats.org/spreadsheetml/2006/main" count="110" uniqueCount="41">
  <si>
    <t>Femmina</t>
  </si>
  <si>
    <t>Maschio</t>
  </si>
  <si>
    <t>Totale Femmine</t>
  </si>
  <si>
    <t>Totale Maschi</t>
  </si>
  <si>
    <t>colleghi, conoscenti e amici</t>
  </si>
  <si>
    <t>Articoli su quotidiani e riviste</t>
  </si>
  <si>
    <t>Trasmissioni televisive/radiofoniche</t>
  </si>
  <si>
    <t>Lettura di opuscoli specializzati</t>
  </si>
  <si>
    <t>Siti Internet</t>
  </si>
  <si>
    <t>Incontri di orientamento organizzati dalla scuola media dei figli</t>
  </si>
  <si>
    <t>Incontri di orientamento organizzati da scuole superiori dei figli</t>
  </si>
  <si>
    <t>Incontri di orientamento organizzati da centri di formazione professionale/agenzia formativa dei figli</t>
  </si>
  <si>
    <t>perche' vorrei iniziare/continuare un percorso formativo che migliori le mie competenze</t>
  </si>
  <si>
    <t>perche' altre persone (figli, parenti o conoscenti) stanno per iniziare un percorso formativo e volevo informarmi meglio</t>
  </si>
  <si>
    <t>unicamente per mia curiosita', senza altre particolari esigenze</t>
  </si>
  <si>
    <t>Centri per l'impiego</t>
  </si>
  <si>
    <t>Totale Intervistati</t>
  </si>
  <si>
    <t>Classe di età degli intervistati che non hanno figli</t>
  </si>
  <si>
    <t>Classe di età degli intervistati con filgli</t>
  </si>
  <si>
    <t>Totale</t>
  </si>
  <si>
    <t>Genere</t>
  </si>
  <si>
    <t>Intervistati con figli</t>
  </si>
  <si>
    <t xml:space="preserve">Intervistati senza figli </t>
  </si>
  <si>
    <t>Intervistati</t>
  </si>
  <si>
    <t>Colleghi, conoscenti e amici</t>
  </si>
  <si>
    <t xml:space="preserve"> Indagine sulla conoscenza della popolazione 30-54enne sul sistema di istruzione e formazione professionale in Italia (dicembre 2013)</t>
  </si>
  <si>
    <t xml:space="preserve">Indice tabelle </t>
  </si>
  <si>
    <t>Nota: I dati presenti in queste tabelle sono il risultato di una domanda a risposta multipla</t>
  </si>
  <si>
    <t>30-39 
(v.a.)</t>
  </si>
  <si>
    <t>(v.a.)</t>
  </si>
  <si>
    <t>40-49
(v.a.)</t>
  </si>
  <si>
    <t>50-54
(v.a.)</t>
  </si>
  <si>
    <r>
      <t xml:space="preserve">Totale
</t>
    </r>
    <r>
      <rPr>
        <sz val="10"/>
        <rFont val="Arial"/>
        <family val="2"/>
      </rPr>
      <t>(v.a.)</t>
    </r>
  </si>
  <si>
    <r>
      <rPr>
        <b/>
        <sz val="9"/>
        <rFont val="Arial"/>
        <family val="2"/>
      </rPr>
      <t>fonte non usata</t>
    </r>
    <r>
      <rPr>
        <sz val="9"/>
        <rFont val="Arial"/>
        <family val="2"/>
      </rPr>
      <t xml:space="preserve">
(v.a.)</t>
    </r>
  </si>
  <si>
    <r>
      <rPr>
        <b/>
        <sz val="9"/>
        <rFont val="Arial"/>
        <family val="2"/>
      </rPr>
      <t xml:space="preserve">fonte usata e utile </t>
    </r>
    <r>
      <rPr>
        <sz val="9"/>
        <rFont val="Arial"/>
        <family val="2"/>
      </rPr>
      <t xml:space="preserve">
(v.a.)</t>
    </r>
  </si>
  <si>
    <r>
      <rPr>
        <b/>
        <sz val="9"/>
        <rFont val="Arial"/>
        <family val="2"/>
      </rPr>
      <t>fonte usata ma inutile</t>
    </r>
    <r>
      <rPr>
        <sz val="9"/>
        <rFont val="Arial"/>
        <family val="2"/>
      </rPr>
      <t xml:space="preserve">
(v.a.)</t>
    </r>
  </si>
  <si>
    <t>Tabella 23 - Motivazione a documentarsi negli ultimi 12 mesi sul sistema educativo italiano per genere, classe di età e composizione familiare (v.a.) - anno 2013</t>
  </si>
  <si>
    <t>Tabella 24 - Canali informativi utilizzati per documentarsi sul sistema educativo italiano per genere e composizione familiare (domanda a risposta multipla in valore assoluto) - anno 2013</t>
  </si>
  <si>
    <t>Motivazione a documentarsi sul sistema educativo italiano</t>
  </si>
  <si>
    <t>Fonte: indagine campionaria nazionale "sulla conoscenza del sistema educativo italiano da parte della popolazione 30-54enni" - ISFOL (dicembre 2013)</t>
  </si>
  <si>
    <t>nota: Gli intervistati a questa domanda non sono 6.005 perchè sono solo coloro che rispondono si alla domanda "Se hanno cercato informazioni specifiche negli ultimi 12 mesi sul sistema scolastico e formativo italiano"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</si>
</sst>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/>
    <xf numFmtId="0" fontId="6" fillId="0" borderId="0" xfId="0" applyNumberFormat="1" applyFont="1" applyBorder="1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64" fontId="0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Normal="100" workbookViewId="0">
      <selection activeCell="A8" sqref="A8"/>
    </sheetView>
  </sheetViews>
  <sheetFormatPr defaultColWidth="9" defaultRowHeight="12.35" x14ac:dyDescent="0.2"/>
  <cols>
    <col min="1" max="1" width="89" style="26" customWidth="1"/>
    <col min="2" max="2" width="12.375" style="10" customWidth="1"/>
    <col min="3" max="16384" width="9" style="10"/>
  </cols>
  <sheetData>
    <row r="1" spans="1:1" ht="24.65" x14ac:dyDescent="0.2">
      <c r="A1" s="27" t="s">
        <v>25</v>
      </c>
    </row>
    <row r="2" spans="1:1" x14ac:dyDescent="0.2">
      <c r="A2"/>
    </row>
    <row r="3" spans="1:1" ht="13" x14ac:dyDescent="0.2">
      <c r="A3" s="13" t="s">
        <v>26</v>
      </c>
    </row>
    <row r="5" spans="1:1" ht="24.65" x14ac:dyDescent="0.2">
      <c r="A5" s="30" t="s">
        <v>36</v>
      </c>
    </row>
    <row r="7" spans="1:1" ht="23.35" x14ac:dyDescent="0.2">
      <c r="A7" s="23" t="s">
        <v>37</v>
      </c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A2" sqref="A2"/>
    </sheetView>
  </sheetViews>
  <sheetFormatPr defaultRowHeight="12.35" x14ac:dyDescent="0.2"/>
  <cols>
    <col min="1" max="1" width="12.75" customWidth="1"/>
    <col min="2" max="2" width="26.75" customWidth="1"/>
    <col min="3" max="3" width="8.625" customWidth="1"/>
    <col min="4" max="4" width="8.125" customWidth="1"/>
    <col min="5" max="6" width="8" customWidth="1"/>
    <col min="7" max="8" width="8.125" customWidth="1"/>
    <col min="9" max="9" width="13.125" customWidth="1"/>
    <col min="10" max="10" width="12.75" customWidth="1"/>
    <col min="11" max="11" width="9.375" bestFit="1" customWidth="1"/>
  </cols>
  <sheetData>
    <row r="1" spans="1:12" s="2" customFormat="1" ht="27.9" customHeight="1" x14ac:dyDescent="0.2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1"/>
    </row>
    <row r="2" spans="1:12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40.9" customHeight="1" x14ac:dyDescent="0.2">
      <c r="A3" s="38" t="s">
        <v>20</v>
      </c>
      <c r="B3" s="38" t="s">
        <v>38</v>
      </c>
      <c r="C3" s="38" t="s">
        <v>17</v>
      </c>
      <c r="D3" s="38"/>
      <c r="E3" s="38"/>
      <c r="F3" s="38" t="s">
        <v>18</v>
      </c>
      <c r="G3" s="38"/>
      <c r="H3" s="38"/>
      <c r="I3" s="12" t="s">
        <v>22</v>
      </c>
      <c r="J3" s="12" t="s">
        <v>21</v>
      </c>
      <c r="K3" s="38" t="s">
        <v>32</v>
      </c>
    </row>
    <row r="4" spans="1:12" s="2" customFormat="1" ht="24.65" x14ac:dyDescent="0.2">
      <c r="A4" s="38"/>
      <c r="B4" s="38"/>
      <c r="C4" s="14" t="s">
        <v>28</v>
      </c>
      <c r="D4" s="14" t="s">
        <v>30</v>
      </c>
      <c r="E4" s="14" t="s">
        <v>31</v>
      </c>
      <c r="F4" s="14" t="s">
        <v>28</v>
      </c>
      <c r="G4" s="14" t="s">
        <v>30</v>
      </c>
      <c r="H4" s="14" t="s">
        <v>31</v>
      </c>
      <c r="I4" s="14" t="s">
        <v>29</v>
      </c>
      <c r="J4" s="14" t="s">
        <v>29</v>
      </c>
      <c r="K4" s="39"/>
    </row>
    <row r="5" spans="1:12" s="2" customFormat="1" ht="58.4" x14ac:dyDescent="0.2">
      <c r="A5" s="33" t="s">
        <v>23</v>
      </c>
      <c r="B5" s="28" t="s">
        <v>13</v>
      </c>
      <c r="C5" s="15">
        <v>32</v>
      </c>
      <c r="D5" s="15">
        <v>22</v>
      </c>
      <c r="E5" s="15">
        <v>7</v>
      </c>
      <c r="F5" s="15">
        <v>166</v>
      </c>
      <c r="G5" s="15">
        <v>372</v>
      </c>
      <c r="H5" s="15">
        <v>177</v>
      </c>
      <c r="I5" s="15">
        <f>SUM(C5:E5)</f>
        <v>61</v>
      </c>
      <c r="J5" s="16">
        <f>SUM(F5:H5)</f>
        <v>715</v>
      </c>
      <c r="K5" s="16">
        <f t="shared" ref="K5:K17" si="0">+J5+I5</f>
        <v>776</v>
      </c>
    </row>
    <row r="6" spans="1:12" s="2" customFormat="1" ht="46.7" x14ac:dyDescent="0.2">
      <c r="A6" s="34"/>
      <c r="B6" s="28" t="s">
        <v>12</v>
      </c>
      <c r="C6" s="15">
        <v>103</v>
      </c>
      <c r="D6" s="15">
        <v>61</v>
      </c>
      <c r="E6" s="15">
        <v>10</v>
      </c>
      <c r="F6" s="15">
        <v>57</v>
      </c>
      <c r="G6" s="15">
        <v>65</v>
      </c>
      <c r="H6" s="15">
        <v>16</v>
      </c>
      <c r="I6" s="15">
        <f>SUM(C6:E6)</f>
        <v>174</v>
      </c>
      <c r="J6" s="16">
        <f>SUM(F6:H6)</f>
        <v>138</v>
      </c>
      <c r="K6" s="16">
        <f t="shared" si="0"/>
        <v>312</v>
      </c>
    </row>
    <row r="7" spans="1:12" s="2" customFormat="1" ht="23.35" x14ac:dyDescent="0.2">
      <c r="A7" s="35"/>
      <c r="B7" s="29" t="s">
        <v>14</v>
      </c>
      <c r="C7" s="15">
        <v>73</v>
      </c>
      <c r="D7" s="15">
        <v>34</v>
      </c>
      <c r="E7" s="15">
        <v>10</v>
      </c>
      <c r="F7" s="15">
        <v>60</v>
      </c>
      <c r="G7" s="15">
        <v>95</v>
      </c>
      <c r="H7" s="15">
        <v>32</v>
      </c>
      <c r="I7" s="15">
        <f>SUM(C7:E7)</f>
        <v>117</v>
      </c>
      <c r="J7" s="16">
        <f>SUM(F7:H7)</f>
        <v>187</v>
      </c>
      <c r="K7" s="16">
        <f t="shared" si="0"/>
        <v>304</v>
      </c>
    </row>
    <row r="8" spans="1:12" s="2" customFormat="1" x14ac:dyDescent="0.2">
      <c r="A8" s="36" t="s">
        <v>16</v>
      </c>
      <c r="B8" s="37"/>
      <c r="C8" s="17">
        <v>208</v>
      </c>
      <c r="D8" s="17">
        <v>117</v>
      </c>
      <c r="E8" s="17">
        <v>27</v>
      </c>
      <c r="F8" s="17">
        <v>283</v>
      </c>
      <c r="G8" s="17">
        <v>532</v>
      </c>
      <c r="H8" s="17">
        <v>225</v>
      </c>
      <c r="I8" s="17">
        <f>SUM(C8:E8)</f>
        <v>352</v>
      </c>
      <c r="J8" s="18">
        <f>SUM(F8:H8)</f>
        <v>1040</v>
      </c>
      <c r="K8" s="18">
        <f t="shared" si="0"/>
        <v>1392</v>
      </c>
    </row>
    <row r="9" spans="1:12" s="2" customFormat="1" ht="58.4" x14ac:dyDescent="0.2">
      <c r="A9" s="33" t="s">
        <v>0</v>
      </c>
      <c r="B9" s="28" t="s">
        <v>13</v>
      </c>
      <c r="C9" s="15">
        <v>17</v>
      </c>
      <c r="D9" s="15">
        <v>12</v>
      </c>
      <c r="E9" s="15">
        <v>4</v>
      </c>
      <c r="F9" s="15">
        <v>105</v>
      </c>
      <c r="G9" s="15">
        <v>213</v>
      </c>
      <c r="H9" s="15">
        <v>70</v>
      </c>
      <c r="I9" s="17">
        <f t="shared" ref="I9:I17" si="1">SUM(C9:E9)</f>
        <v>33</v>
      </c>
      <c r="J9" s="16">
        <f t="shared" ref="J9:J17" si="2">SUM(F9:H9)</f>
        <v>388</v>
      </c>
      <c r="K9" s="16">
        <f t="shared" si="0"/>
        <v>421</v>
      </c>
    </row>
    <row r="10" spans="1:12" s="2" customFormat="1" ht="46.7" x14ac:dyDescent="0.2">
      <c r="A10" s="34"/>
      <c r="B10" s="28" t="s">
        <v>12</v>
      </c>
      <c r="C10" s="15">
        <v>59</v>
      </c>
      <c r="D10" s="15">
        <v>33</v>
      </c>
      <c r="E10" s="15">
        <v>7</v>
      </c>
      <c r="F10" s="15">
        <v>28</v>
      </c>
      <c r="G10" s="15">
        <v>40</v>
      </c>
      <c r="H10" s="15">
        <v>5</v>
      </c>
      <c r="I10" s="17">
        <f t="shared" si="1"/>
        <v>99</v>
      </c>
      <c r="J10" s="16">
        <f t="shared" si="2"/>
        <v>73</v>
      </c>
      <c r="K10" s="16">
        <f t="shared" si="0"/>
        <v>172</v>
      </c>
    </row>
    <row r="11" spans="1:12" s="2" customFormat="1" ht="23.35" x14ac:dyDescent="0.2">
      <c r="A11" s="35"/>
      <c r="B11" s="29" t="s">
        <v>14</v>
      </c>
      <c r="C11" s="15">
        <v>30</v>
      </c>
      <c r="D11" s="15">
        <v>24</v>
      </c>
      <c r="E11" s="15">
        <v>6</v>
      </c>
      <c r="F11" s="15">
        <v>36</v>
      </c>
      <c r="G11" s="15">
        <v>60</v>
      </c>
      <c r="H11" s="15">
        <v>16</v>
      </c>
      <c r="I11" s="17">
        <f t="shared" si="1"/>
        <v>60</v>
      </c>
      <c r="J11" s="16">
        <f t="shared" si="2"/>
        <v>112</v>
      </c>
      <c r="K11" s="16">
        <f t="shared" si="0"/>
        <v>172</v>
      </c>
    </row>
    <row r="12" spans="1:12" s="2" customFormat="1" x14ac:dyDescent="0.2">
      <c r="A12" s="40" t="s">
        <v>2</v>
      </c>
      <c r="B12" s="41"/>
      <c r="C12" s="17">
        <v>106</v>
      </c>
      <c r="D12" s="17">
        <v>69</v>
      </c>
      <c r="E12" s="17">
        <v>17</v>
      </c>
      <c r="F12" s="17">
        <v>169</v>
      </c>
      <c r="G12" s="17">
        <v>313</v>
      </c>
      <c r="H12" s="17">
        <v>91</v>
      </c>
      <c r="I12" s="17">
        <f t="shared" si="1"/>
        <v>192</v>
      </c>
      <c r="J12" s="18">
        <f t="shared" si="2"/>
        <v>573</v>
      </c>
      <c r="K12" s="18">
        <f t="shared" si="0"/>
        <v>765</v>
      </c>
    </row>
    <row r="13" spans="1:12" s="2" customFormat="1" ht="58.4" x14ac:dyDescent="0.2">
      <c r="A13" s="33" t="s">
        <v>1</v>
      </c>
      <c r="B13" s="28" t="s">
        <v>13</v>
      </c>
      <c r="C13" s="15">
        <v>15</v>
      </c>
      <c r="D13" s="15">
        <v>10</v>
      </c>
      <c r="E13" s="15">
        <v>3</v>
      </c>
      <c r="F13" s="15">
        <v>61</v>
      </c>
      <c r="G13" s="15">
        <v>159</v>
      </c>
      <c r="H13" s="15">
        <v>107</v>
      </c>
      <c r="I13" s="17">
        <f t="shared" si="1"/>
        <v>28</v>
      </c>
      <c r="J13" s="16">
        <f t="shared" si="2"/>
        <v>327</v>
      </c>
      <c r="K13" s="16">
        <f t="shared" si="0"/>
        <v>355</v>
      </c>
    </row>
    <row r="14" spans="1:12" s="2" customFormat="1" ht="46.7" x14ac:dyDescent="0.2">
      <c r="A14" s="34"/>
      <c r="B14" s="28" t="s">
        <v>12</v>
      </c>
      <c r="C14" s="15">
        <v>44</v>
      </c>
      <c r="D14" s="15">
        <v>28</v>
      </c>
      <c r="E14" s="15">
        <v>3</v>
      </c>
      <c r="F14" s="15">
        <v>29</v>
      </c>
      <c r="G14" s="15">
        <v>25</v>
      </c>
      <c r="H14" s="15">
        <v>11</v>
      </c>
      <c r="I14" s="17">
        <f t="shared" si="1"/>
        <v>75</v>
      </c>
      <c r="J14" s="16">
        <f t="shared" si="2"/>
        <v>65</v>
      </c>
      <c r="K14" s="16">
        <f t="shared" si="0"/>
        <v>140</v>
      </c>
    </row>
    <row r="15" spans="1:12" s="2" customFormat="1" ht="23.35" x14ac:dyDescent="0.2">
      <c r="A15" s="35"/>
      <c r="B15" s="29" t="s">
        <v>14</v>
      </c>
      <c r="C15" s="15">
        <v>43</v>
      </c>
      <c r="D15" s="15">
        <v>10</v>
      </c>
      <c r="E15" s="15">
        <v>4</v>
      </c>
      <c r="F15" s="15">
        <v>24</v>
      </c>
      <c r="G15" s="15">
        <v>35</v>
      </c>
      <c r="H15" s="15">
        <v>16</v>
      </c>
      <c r="I15" s="17">
        <f t="shared" si="1"/>
        <v>57</v>
      </c>
      <c r="J15" s="16">
        <f t="shared" si="2"/>
        <v>75</v>
      </c>
      <c r="K15" s="16">
        <f t="shared" si="0"/>
        <v>132</v>
      </c>
    </row>
    <row r="16" spans="1:12" s="2" customFormat="1" x14ac:dyDescent="0.2">
      <c r="A16" s="42" t="s">
        <v>3</v>
      </c>
      <c r="B16" s="43"/>
      <c r="C16" s="17">
        <v>102</v>
      </c>
      <c r="D16" s="17">
        <v>48</v>
      </c>
      <c r="E16" s="17">
        <v>10</v>
      </c>
      <c r="F16" s="17">
        <v>114</v>
      </c>
      <c r="G16" s="17">
        <v>219</v>
      </c>
      <c r="H16" s="17">
        <v>134</v>
      </c>
      <c r="I16" s="17">
        <f t="shared" si="1"/>
        <v>160</v>
      </c>
      <c r="J16" s="18">
        <f t="shared" si="2"/>
        <v>467</v>
      </c>
      <c r="K16" s="18">
        <f t="shared" si="0"/>
        <v>627</v>
      </c>
    </row>
    <row r="17" spans="1:11" s="2" customFormat="1" ht="13" x14ac:dyDescent="0.2">
      <c r="A17" s="44" t="s">
        <v>19</v>
      </c>
      <c r="B17" s="45"/>
      <c r="C17" s="19">
        <v>208</v>
      </c>
      <c r="D17" s="19">
        <v>117</v>
      </c>
      <c r="E17" s="19">
        <v>27</v>
      </c>
      <c r="F17" s="19">
        <v>283</v>
      </c>
      <c r="G17" s="19">
        <v>532</v>
      </c>
      <c r="H17" s="19">
        <v>225</v>
      </c>
      <c r="I17" s="20">
        <f t="shared" si="1"/>
        <v>352</v>
      </c>
      <c r="J17" s="21">
        <f t="shared" si="2"/>
        <v>1040</v>
      </c>
      <c r="K17" s="21">
        <f t="shared" si="0"/>
        <v>1392</v>
      </c>
    </row>
    <row r="18" spans="1:11" s="2" customForma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5.95" customHeight="1" x14ac:dyDescent="0.2">
      <c r="A19" s="32" t="s">
        <v>40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x14ac:dyDescent="0.2">
      <c r="A20" s="4"/>
    </row>
    <row r="21" spans="1:11" ht="30.65" customHeight="1" x14ac:dyDescent="0.2">
      <c r="A21" s="32" t="s">
        <v>39</v>
      </c>
      <c r="B21" s="32"/>
      <c r="C21" s="32"/>
      <c r="D21" s="32"/>
      <c r="E21" s="32"/>
      <c r="F21" s="32"/>
      <c r="G21" s="32"/>
      <c r="H21" s="32"/>
      <c r="I21" s="32"/>
      <c r="J21" s="32"/>
    </row>
  </sheetData>
  <mergeCells count="15">
    <mergeCell ref="A1:K1"/>
    <mergeCell ref="A21:J21"/>
    <mergeCell ref="A5:A7"/>
    <mergeCell ref="A8:B8"/>
    <mergeCell ref="A19:K19"/>
    <mergeCell ref="K3:K4"/>
    <mergeCell ref="A3:A4"/>
    <mergeCell ref="B3:B4"/>
    <mergeCell ref="C3:E3"/>
    <mergeCell ref="F3:H3"/>
    <mergeCell ref="A9:A11"/>
    <mergeCell ref="A12:B12"/>
    <mergeCell ref="A13:A15"/>
    <mergeCell ref="A16:B16"/>
    <mergeCell ref="A17:B17"/>
  </mergeCells>
  <pageMargins left="0.3" right="0.25" top="0.65" bottom="0.56999999999999995" header="0.5" footer="0.33"/>
  <pageSetup paperSize="9" scale="80" orientation="landscape" r:id="rId1"/>
  <headerFooter alignWithMargins="0">
    <oddFooter>&amp;L&amp;A&amp;Rpag. &amp;P di &amp;N</oddFooter>
  </headerFooter>
  <ignoredErrors>
    <ignoredError sqref="I5:J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B2" sqref="B2"/>
    </sheetView>
  </sheetViews>
  <sheetFormatPr defaultColWidth="9.125" defaultRowHeight="11.7" x14ac:dyDescent="0.2"/>
  <cols>
    <col min="1" max="1" width="27.375" style="5" customWidth="1"/>
    <col min="2" max="6" width="9.125" style="5"/>
    <col min="7" max="7" width="13" style="5" customWidth="1"/>
    <col min="8" max="16384" width="9.125" style="5"/>
  </cols>
  <sheetData>
    <row r="1" spans="1:11" ht="27.9" customHeight="1" x14ac:dyDescent="0.2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3" customHeight="1" x14ac:dyDescent="0.2">
      <c r="A3" s="50" t="s">
        <v>23</v>
      </c>
      <c r="B3" s="49" t="s">
        <v>22</v>
      </c>
      <c r="C3" s="49"/>
      <c r="D3" s="49"/>
      <c r="E3" s="49" t="s">
        <v>21</v>
      </c>
      <c r="F3" s="49"/>
      <c r="G3" s="49"/>
      <c r="H3" s="48" t="s">
        <v>19</v>
      </c>
      <c r="I3" s="48"/>
      <c r="J3" s="48"/>
      <c r="K3" s="47" t="s">
        <v>32</v>
      </c>
    </row>
    <row r="4" spans="1:11" ht="46.7" x14ac:dyDescent="0.2">
      <c r="A4" s="50"/>
      <c r="B4" s="25" t="s">
        <v>33</v>
      </c>
      <c r="C4" s="25" t="s">
        <v>34</v>
      </c>
      <c r="D4" s="25" t="s">
        <v>35</v>
      </c>
      <c r="E4" s="25" t="s">
        <v>33</v>
      </c>
      <c r="F4" s="25" t="s">
        <v>34</v>
      </c>
      <c r="G4" s="25" t="s">
        <v>35</v>
      </c>
      <c r="H4" s="25" t="s">
        <v>33</v>
      </c>
      <c r="I4" s="25" t="s">
        <v>34</v>
      </c>
      <c r="J4" s="25" t="s">
        <v>35</v>
      </c>
      <c r="K4" s="47"/>
    </row>
    <row r="5" spans="1:11" x14ac:dyDescent="0.2">
      <c r="A5" s="24" t="s">
        <v>24</v>
      </c>
      <c r="B5" s="22">
        <v>124</v>
      </c>
      <c r="C5" s="22">
        <v>163</v>
      </c>
      <c r="D5" s="22">
        <v>65</v>
      </c>
      <c r="E5" s="22">
        <v>290</v>
      </c>
      <c r="F5" s="22">
        <v>531</v>
      </c>
      <c r="G5" s="22">
        <v>219</v>
      </c>
      <c r="H5" s="22">
        <f>+B5+E5</f>
        <v>414</v>
      </c>
      <c r="I5" s="22">
        <f>+C5+F5</f>
        <v>694</v>
      </c>
      <c r="J5" s="22">
        <f>+D5+G5</f>
        <v>284</v>
      </c>
      <c r="K5" s="22">
        <f t="shared" ref="K5:K13" si="0">SUM(H5:J5)</f>
        <v>1392</v>
      </c>
    </row>
    <row r="6" spans="1:11" ht="21.4" customHeight="1" x14ac:dyDescent="0.2">
      <c r="A6" s="24" t="s">
        <v>5</v>
      </c>
      <c r="B6" s="22">
        <v>167</v>
      </c>
      <c r="C6" s="22">
        <v>108</v>
      </c>
      <c r="D6" s="22">
        <v>77</v>
      </c>
      <c r="E6" s="22">
        <v>552</v>
      </c>
      <c r="F6" s="22">
        <v>305</v>
      </c>
      <c r="G6" s="22">
        <v>183</v>
      </c>
      <c r="H6" s="22">
        <f t="shared" ref="H6:H38" si="1">+B6+E6</f>
        <v>719</v>
      </c>
      <c r="I6" s="22">
        <f t="shared" ref="I6:I38" si="2">+C6+F6</f>
        <v>413</v>
      </c>
      <c r="J6" s="22">
        <f t="shared" ref="J6:J38" si="3">+D6+G6</f>
        <v>260</v>
      </c>
      <c r="K6" s="22">
        <f t="shared" si="0"/>
        <v>1392</v>
      </c>
    </row>
    <row r="7" spans="1:11" ht="23.35" x14ac:dyDescent="0.2">
      <c r="A7" s="24" t="s">
        <v>6</v>
      </c>
      <c r="B7" s="22">
        <v>234</v>
      </c>
      <c r="C7" s="22">
        <v>59</v>
      </c>
      <c r="D7" s="22">
        <v>59</v>
      </c>
      <c r="E7" s="22">
        <v>689</v>
      </c>
      <c r="F7" s="22">
        <v>157</v>
      </c>
      <c r="G7" s="22">
        <v>194</v>
      </c>
      <c r="H7" s="22">
        <f t="shared" si="1"/>
        <v>923</v>
      </c>
      <c r="I7" s="22">
        <f t="shared" si="2"/>
        <v>216</v>
      </c>
      <c r="J7" s="22">
        <f t="shared" si="3"/>
        <v>253</v>
      </c>
      <c r="K7" s="22">
        <f t="shared" si="0"/>
        <v>1392</v>
      </c>
    </row>
    <row r="8" spans="1:11" x14ac:dyDescent="0.2">
      <c r="A8" s="24" t="s">
        <v>7</v>
      </c>
      <c r="B8" s="22">
        <v>189</v>
      </c>
      <c r="C8" s="22">
        <v>114</v>
      </c>
      <c r="D8" s="22">
        <v>49</v>
      </c>
      <c r="E8" s="22">
        <v>441</v>
      </c>
      <c r="F8" s="22">
        <v>429</v>
      </c>
      <c r="G8" s="22">
        <v>170</v>
      </c>
      <c r="H8" s="22">
        <f t="shared" si="1"/>
        <v>630</v>
      </c>
      <c r="I8" s="22">
        <f t="shared" si="2"/>
        <v>543</v>
      </c>
      <c r="J8" s="22">
        <f t="shared" si="3"/>
        <v>219</v>
      </c>
      <c r="K8" s="22">
        <f t="shared" si="0"/>
        <v>1392</v>
      </c>
    </row>
    <row r="9" spans="1:11" x14ac:dyDescent="0.2">
      <c r="A9" s="24" t="s">
        <v>8</v>
      </c>
      <c r="B9" s="22">
        <v>27</v>
      </c>
      <c r="C9" s="22">
        <v>290</v>
      </c>
      <c r="D9" s="22">
        <v>35</v>
      </c>
      <c r="E9" s="22">
        <v>108</v>
      </c>
      <c r="F9" s="22">
        <v>811</v>
      </c>
      <c r="G9" s="22">
        <v>121</v>
      </c>
      <c r="H9" s="22">
        <f t="shared" si="1"/>
        <v>135</v>
      </c>
      <c r="I9" s="22">
        <f t="shared" si="2"/>
        <v>1101</v>
      </c>
      <c r="J9" s="22">
        <f t="shared" si="3"/>
        <v>156</v>
      </c>
      <c r="K9" s="22">
        <f t="shared" si="0"/>
        <v>1392</v>
      </c>
    </row>
    <row r="10" spans="1:11" x14ac:dyDescent="0.2">
      <c r="A10" s="24" t="s">
        <v>15</v>
      </c>
      <c r="B10" s="22">
        <v>223</v>
      </c>
      <c r="C10" s="22">
        <v>53</v>
      </c>
      <c r="D10" s="22">
        <v>76</v>
      </c>
      <c r="E10" s="22">
        <v>755</v>
      </c>
      <c r="F10" s="22">
        <v>120</v>
      </c>
      <c r="G10" s="22">
        <v>165</v>
      </c>
      <c r="H10" s="22">
        <f t="shared" si="1"/>
        <v>978</v>
      </c>
      <c r="I10" s="22">
        <f t="shared" si="2"/>
        <v>173</v>
      </c>
      <c r="J10" s="22">
        <f t="shared" si="3"/>
        <v>241</v>
      </c>
      <c r="K10" s="22">
        <f t="shared" si="0"/>
        <v>1392</v>
      </c>
    </row>
    <row r="11" spans="1:11" ht="35.049999999999997" x14ac:dyDescent="0.2">
      <c r="A11" s="24" t="s">
        <v>9</v>
      </c>
      <c r="B11" s="22">
        <v>298</v>
      </c>
      <c r="C11" s="22">
        <v>25</v>
      </c>
      <c r="D11" s="22">
        <v>29</v>
      </c>
      <c r="E11" s="22">
        <v>569</v>
      </c>
      <c r="F11" s="22">
        <v>321</v>
      </c>
      <c r="G11" s="22">
        <v>150</v>
      </c>
      <c r="H11" s="22">
        <f t="shared" si="1"/>
        <v>867</v>
      </c>
      <c r="I11" s="22">
        <f t="shared" si="2"/>
        <v>346</v>
      </c>
      <c r="J11" s="22">
        <f t="shared" si="3"/>
        <v>179</v>
      </c>
      <c r="K11" s="22">
        <f t="shared" si="0"/>
        <v>1392</v>
      </c>
    </row>
    <row r="12" spans="1:11" ht="35.049999999999997" x14ac:dyDescent="0.2">
      <c r="A12" s="24" t="s">
        <v>10</v>
      </c>
      <c r="B12" s="22">
        <v>294</v>
      </c>
      <c r="C12" s="22">
        <v>29</v>
      </c>
      <c r="D12" s="22">
        <v>29</v>
      </c>
      <c r="E12" s="22">
        <v>586</v>
      </c>
      <c r="F12" s="22">
        <v>316</v>
      </c>
      <c r="G12" s="22">
        <v>138</v>
      </c>
      <c r="H12" s="22">
        <f t="shared" si="1"/>
        <v>880</v>
      </c>
      <c r="I12" s="22">
        <f t="shared" si="2"/>
        <v>345</v>
      </c>
      <c r="J12" s="22">
        <f t="shared" si="3"/>
        <v>167</v>
      </c>
      <c r="K12" s="22">
        <f t="shared" si="0"/>
        <v>1392</v>
      </c>
    </row>
    <row r="13" spans="1:11" ht="48.65" customHeight="1" x14ac:dyDescent="0.2">
      <c r="A13" s="24" t="s">
        <v>11</v>
      </c>
      <c r="B13" s="22">
        <v>286</v>
      </c>
      <c r="C13" s="22">
        <v>39</v>
      </c>
      <c r="D13" s="22">
        <v>27</v>
      </c>
      <c r="E13" s="22">
        <v>732</v>
      </c>
      <c r="F13" s="22">
        <v>190</v>
      </c>
      <c r="G13" s="22">
        <v>118</v>
      </c>
      <c r="H13" s="22">
        <f t="shared" si="1"/>
        <v>1018</v>
      </c>
      <c r="I13" s="22">
        <f t="shared" si="2"/>
        <v>229</v>
      </c>
      <c r="J13" s="22">
        <f t="shared" si="3"/>
        <v>145</v>
      </c>
      <c r="K13" s="22">
        <f t="shared" si="0"/>
        <v>1392</v>
      </c>
    </row>
    <row r="14" spans="1:11" x14ac:dyDescent="0.2">
      <c r="A14" s="6"/>
      <c r="B14" s="6"/>
      <c r="C14" s="6"/>
      <c r="D14" s="6"/>
      <c r="E14" s="6"/>
      <c r="F14" s="6"/>
      <c r="G14" s="8"/>
      <c r="H14" s="6"/>
      <c r="I14" s="6"/>
      <c r="J14" s="6"/>
    </row>
    <row r="15" spans="1:11" ht="13" customHeight="1" x14ac:dyDescent="0.2">
      <c r="A15" s="50" t="s">
        <v>0</v>
      </c>
      <c r="B15" s="49" t="s">
        <v>22</v>
      </c>
      <c r="C15" s="49"/>
      <c r="D15" s="49"/>
      <c r="E15" s="49" t="s">
        <v>21</v>
      </c>
      <c r="F15" s="49"/>
      <c r="G15" s="49"/>
      <c r="H15" s="48" t="s">
        <v>19</v>
      </c>
      <c r="I15" s="48"/>
      <c r="J15" s="48"/>
      <c r="K15" s="47" t="s">
        <v>32</v>
      </c>
    </row>
    <row r="16" spans="1:11" ht="46.7" x14ac:dyDescent="0.2">
      <c r="A16" s="50"/>
      <c r="B16" s="25" t="s">
        <v>33</v>
      </c>
      <c r="C16" s="25" t="s">
        <v>34</v>
      </c>
      <c r="D16" s="25" t="s">
        <v>35</v>
      </c>
      <c r="E16" s="25" t="s">
        <v>33</v>
      </c>
      <c r="F16" s="25" t="s">
        <v>34</v>
      </c>
      <c r="G16" s="25" t="s">
        <v>35</v>
      </c>
      <c r="H16" s="25" t="s">
        <v>33</v>
      </c>
      <c r="I16" s="25" t="s">
        <v>34</v>
      </c>
      <c r="J16" s="25" t="s">
        <v>35</v>
      </c>
      <c r="K16" s="47"/>
    </row>
    <row r="17" spans="1:11" x14ac:dyDescent="0.2">
      <c r="A17" s="24" t="s">
        <v>4</v>
      </c>
      <c r="B17" s="22">
        <v>68</v>
      </c>
      <c r="C17" s="22">
        <v>92</v>
      </c>
      <c r="D17" s="22">
        <v>32</v>
      </c>
      <c r="E17" s="22">
        <v>164</v>
      </c>
      <c r="F17" s="22">
        <v>297</v>
      </c>
      <c r="G17" s="22">
        <v>112</v>
      </c>
      <c r="H17" s="22">
        <f t="shared" si="1"/>
        <v>232</v>
      </c>
      <c r="I17" s="22">
        <f t="shared" si="2"/>
        <v>389</v>
      </c>
      <c r="J17" s="22">
        <f t="shared" si="3"/>
        <v>144</v>
      </c>
      <c r="K17" s="22">
        <f t="shared" ref="K17:K25" si="4">SUM(H17:J17)</f>
        <v>765</v>
      </c>
    </row>
    <row r="18" spans="1:11" x14ac:dyDescent="0.2">
      <c r="A18" s="24" t="s">
        <v>5</v>
      </c>
      <c r="B18" s="22">
        <v>96</v>
      </c>
      <c r="C18" s="22">
        <v>64</v>
      </c>
      <c r="D18" s="22">
        <v>32</v>
      </c>
      <c r="E18" s="22">
        <v>319</v>
      </c>
      <c r="F18" s="22">
        <v>165</v>
      </c>
      <c r="G18" s="22">
        <v>89</v>
      </c>
      <c r="H18" s="22">
        <f t="shared" si="1"/>
        <v>415</v>
      </c>
      <c r="I18" s="22">
        <f t="shared" si="2"/>
        <v>229</v>
      </c>
      <c r="J18" s="22">
        <f t="shared" si="3"/>
        <v>121</v>
      </c>
      <c r="K18" s="22">
        <f t="shared" si="4"/>
        <v>765</v>
      </c>
    </row>
    <row r="19" spans="1:11" ht="23.35" x14ac:dyDescent="0.2">
      <c r="A19" s="24" t="s">
        <v>6</v>
      </c>
      <c r="B19" s="22">
        <v>131</v>
      </c>
      <c r="C19" s="22">
        <v>35</v>
      </c>
      <c r="D19" s="22">
        <v>26</v>
      </c>
      <c r="E19" s="22">
        <v>373</v>
      </c>
      <c r="F19" s="22">
        <v>99</v>
      </c>
      <c r="G19" s="22">
        <v>101</v>
      </c>
      <c r="H19" s="22">
        <f t="shared" si="1"/>
        <v>504</v>
      </c>
      <c r="I19" s="22">
        <f t="shared" si="2"/>
        <v>134</v>
      </c>
      <c r="J19" s="22">
        <f t="shared" si="3"/>
        <v>127</v>
      </c>
      <c r="K19" s="22">
        <f t="shared" si="4"/>
        <v>765</v>
      </c>
    </row>
    <row r="20" spans="1:11" x14ac:dyDescent="0.2">
      <c r="A20" s="24" t="s">
        <v>7</v>
      </c>
      <c r="B20" s="22">
        <v>109</v>
      </c>
      <c r="C20" s="22">
        <v>63</v>
      </c>
      <c r="D20" s="22">
        <v>20</v>
      </c>
      <c r="E20" s="22">
        <v>234</v>
      </c>
      <c r="F20" s="22">
        <v>266</v>
      </c>
      <c r="G20" s="22">
        <v>73</v>
      </c>
      <c r="H20" s="22">
        <f t="shared" si="1"/>
        <v>343</v>
      </c>
      <c r="I20" s="22">
        <f t="shared" si="2"/>
        <v>329</v>
      </c>
      <c r="J20" s="22">
        <f t="shared" si="3"/>
        <v>93</v>
      </c>
      <c r="K20" s="22">
        <f t="shared" si="4"/>
        <v>765</v>
      </c>
    </row>
    <row r="21" spans="1:11" x14ac:dyDescent="0.2">
      <c r="A21" s="24" t="s">
        <v>8</v>
      </c>
      <c r="B21" s="22">
        <v>12</v>
      </c>
      <c r="C21" s="22">
        <v>162</v>
      </c>
      <c r="D21" s="22">
        <v>18</v>
      </c>
      <c r="E21" s="22">
        <v>55</v>
      </c>
      <c r="F21" s="22">
        <v>454</v>
      </c>
      <c r="G21" s="22">
        <v>64</v>
      </c>
      <c r="H21" s="22">
        <f t="shared" si="1"/>
        <v>67</v>
      </c>
      <c r="I21" s="22">
        <f t="shared" si="2"/>
        <v>616</v>
      </c>
      <c r="J21" s="22">
        <f t="shared" si="3"/>
        <v>82</v>
      </c>
      <c r="K21" s="22">
        <f t="shared" si="4"/>
        <v>765</v>
      </c>
    </row>
    <row r="22" spans="1:11" x14ac:dyDescent="0.2">
      <c r="A22" s="24" t="s">
        <v>15</v>
      </c>
      <c r="B22" s="22">
        <v>119</v>
      </c>
      <c r="C22" s="22">
        <v>31</v>
      </c>
      <c r="D22" s="22">
        <v>42</v>
      </c>
      <c r="E22" s="22">
        <v>406</v>
      </c>
      <c r="F22" s="22">
        <v>81</v>
      </c>
      <c r="G22" s="22">
        <v>86</v>
      </c>
      <c r="H22" s="22">
        <f t="shared" si="1"/>
        <v>525</v>
      </c>
      <c r="I22" s="22">
        <f t="shared" si="2"/>
        <v>112</v>
      </c>
      <c r="J22" s="22">
        <f t="shared" si="3"/>
        <v>128</v>
      </c>
      <c r="K22" s="22">
        <f t="shared" si="4"/>
        <v>765</v>
      </c>
    </row>
    <row r="23" spans="1:11" ht="35.049999999999997" x14ac:dyDescent="0.2">
      <c r="A23" s="24" t="s">
        <v>9</v>
      </c>
      <c r="B23" s="22">
        <v>165</v>
      </c>
      <c r="C23" s="22">
        <v>16</v>
      </c>
      <c r="D23" s="22">
        <v>11</v>
      </c>
      <c r="E23" s="22">
        <v>305</v>
      </c>
      <c r="F23" s="22">
        <v>191</v>
      </c>
      <c r="G23" s="22">
        <v>77</v>
      </c>
      <c r="H23" s="22">
        <f t="shared" si="1"/>
        <v>470</v>
      </c>
      <c r="I23" s="22">
        <f t="shared" si="2"/>
        <v>207</v>
      </c>
      <c r="J23" s="22">
        <f t="shared" si="3"/>
        <v>88</v>
      </c>
      <c r="K23" s="22">
        <f t="shared" si="4"/>
        <v>765</v>
      </c>
    </row>
    <row r="24" spans="1:11" ht="35.049999999999997" x14ac:dyDescent="0.2">
      <c r="A24" s="24" t="s">
        <v>10</v>
      </c>
      <c r="B24" s="22">
        <v>167</v>
      </c>
      <c r="C24" s="22">
        <v>15</v>
      </c>
      <c r="D24" s="22">
        <v>10</v>
      </c>
      <c r="E24" s="22">
        <v>320</v>
      </c>
      <c r="F24" s="22">
        <v>184</v>
      </c>
      <c r="G24" s="22">
        <v>69</v>
      </c>
      <c r="H24" s="22">
        <f t="shared" si="1"/>
        <v>487</v>
      </c>
      <c r="I24" s="22">
        <f t="shared" si="2"/>
        <v>199</v>
      </c>
      <c r="J24" s="22">
        <f t="shared" si="3"/>
        <v>79</v>
      </c>
      <c r="K24" s="22">
        <f t="shared" si="4"/>
        <v>765</v>
      </c>
    </row>
    <row r="25" spans="1:11" ht="49.95" customHeight="1" x14ac:dyDescent="0.2">
      <c r="A25" s="24" t="s">
        <v>11</v>
      </c>
      <c r="B25" s="22">
        <v>155</v>
      </c>
      <c r="C25" s="22">
        <v>27</v>
      </c>
      <c r="D25" s="22">
        <v>10</v>
      </c>
      <c r="E25" s="22">
        <v>398</v>
      </c>
      <c r="F25" s="22">
        <v>116</v>
      </c>
      <c r="G25" s="22">
        <v>59</v>
      </c>
      <c r="H25" s="22">
        <f t="shared" si="1"/>
        <v>553</v>
      </c>
      <c r="I25" s="22">
        <f t="shared" si="2"/>
        <v>143</v>
      </c>
      <c r="J25" s="22">
        <f t="shared" si="3"/>
        <v>69</v>
      </c>
      <c r="K25" s="22">
        <f t="shared" si="4"/>
        <v>765</v>
      </c>
    </row>
    <row r="26" spans="1:11" x14ac:dyDescent="0.2">
      <c r="A26" s="7"/>
      <c r="B26" s="9"/>
      <c r="C26" s="9"/>
      <c r="D26" s="9"/>
      <c r="E26" s="9"/>
      <c r="F26" s="9"/>
      <c r="G26" s="9"/>
      <c r="H26" s="6"/>
      <c r="I26" s="6"/>
      <c r="J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1" ht="13" customHeight="1" x14ac:dyDescent="0.2">
      <c r="A28" s="50" t="s">
        <v>1</v>
      </c>
      <c r="B28" s="49" t="s">
        <v>22</v>
      </c>
      <c r="C28" s="49"/>
      <c r="D28" s="49"/>
      <c r="E28" s="49" t="s">
        <v>21</v>
      </c>
      <c r="F28" s="49"/>
      <c r="G28" s="49"/>
      <c r="H28" s="48" t="s">
        <v>19</v>
      </c>
      <c r="I28" s="48"/>
      <c r="J28" s="48"/>
      <c r="K28" s="47" t="s">
        <v>32</v>
      </c>
    </row>
    <row r="29" spans="1:11" ht="46.7" x14ac:dyDescent="0.2">
      <c r="A29" s="50"/>
      <c r="B29" s="25" t="s">
        <v>33</v>
      </c>
      <c r="C29" s="25" t="s">
        <v>34</v>
      </c>
      <c r="D29" s="25" t="s">
        <v>35</v>
      </c>
      <c r="E29" s="25" t="s">
        <v>33</v>
      </c>
      <c r="F29" s="25" t="s">
        <v>34</v>
      </c>
      <c r="G29" s="25" t="s">
        <v>35</v>
      </c>
      <c r="H29" s="25" t="s">
        <v>33</v>
      </c>
      <c r="I29" s="25" t="s">
        <v>34</v>
      </c>
      <c r="J29" s="25" t="s">
        <v>35</v>
      </c>
      <c r="K29" s="47"/>
    </row>
    <row r="30" spans="1:11" x14ac:dyDescent="0.2">
      <c r="A30" s="24" t="s">
        <v>4</v>
      </c>
      <c r="B30" s="22">
        <v>56</v>
      </c>
      <c r="C30" s="22">
        <v>71</v>
      </c>
      <c r="D30" s="22">
        <v>33</v>
      </c>
      <c r="E30" s="22">
        <v>126</v>
      </c>
      <c r="F30" s="22">
        <v>234</v>
      </c>
      <c r="G30" s="22">
        <v>107</v>
      </c>
      <c r="H30" s="22">
        <f t="shared" si="1"/>
        <v>182</v>
      </c>
      <c r="I30" s="22">
        <f t="shared" si="2"/>
        <v>305</v>
      </c>
      <c r="J30" s="22">
        <f t="shared" si="3"/>
        <v>140</v>
      </c>
      <c r="K30" s="22">
        <f>SUM(H30:J30)</f>
        <v>627</v>
      </c>
    </row>
    <row r="31" spans="1:11" x14ac:dyDescent="0.2">
      <c r="A31" s="24" t="s">
        <v>5</v>
      </c>
      <c r="B31" s="22">
        <v>71</v>
      </c>
      <c r="C31" s="22">
        <v>44</v>
      </c>
      <c r="D31" s="22">
        <v>45</v>
      </c>
      <c r="E31" s="22">
        <v>233</v>
      </c>
      <c r="F31" s="22">
        <v>140</v>
      </c>
      <c r="G31" s="22">
        <v>94</v>
      </c>
      <c r="H31" s="22">
        <f t="shared" si="1"/>
        <v>304</v>
      </c>
      <c r="I31" s="22">
        <f t="shared" si="2"/>
        <v>184</v>
      </c>
      <c r="J31" s="22">
        <f t="shared" si="3"/>
        <v>139</v>
      </c>
      <c r="K31" s="22">
        <f t="shared" ref="K31:K38" si="5">SUM(H31:J31)</f>
        <v>627</v>
      </c>
    </row>
    <row r="32" spans="1:11" ht="23.35" x14ac:dyDescent="0.2">
      <c r="A32" s="24" t="s">
        <v>6</v>
      </c>
      <c r="B32" s="22">
        <v>103</v>
      </c>
      <c r="C32" s="22">
        <v>24</v>
      </c>
      <c r="D32" s="22">
        <v>33</v>
      </c>
      <c r="E32" s="22">
        <v>316</v>
      </c>
      <c r="F32" s="22">
        <v>58</v>
      </c>
      <c r="G32" s="22">
        <v>93</v>
      </c>
      <c r="H32" s="22">
        <f t="shared" si="1"/>
        <v>419</v>
      </c>
      <c r="I32" s="22">
        <f t="shared" si="2"/>
        <v>82</v>
      </c>
      <c r="J32" s="22">
        <f t="shared" si="3"/>
        <v>126</v>
      </c>
      <c r="K32" s="22">
        <f t="shared" si="5"/>
        <v>627</v>
      </c>
    </row>
    <row r="33" spans="1:11" x14ac:dyDescent="0.2">
      <c r="A33" s="24" t="s">
        <v>7</v>
      </c>
      <c r="B33" s="22">
        <v>80</v>
      </c>
      <c r="C33" s="22">
        <v>51</v>
      </c>
      <c r="D33" s="22">
        <v>29</v>
      </c>
      <c r="E33" s="22">
        <v>207</v>
      </c>
      <c r="F33" s="22">
        <v>163</v>
      </c>
      <c r="G33" s="22">
        <v>97</v>
      </c>
      <c r="H33" s="22">
        <f t="shared" si="1"/>
        <v>287</v>
      </c>
      <c r="I33" s="22">
        <f t="shared" si="2"/>
        <v>214</v>
      </c>
      <c r="J33" s="22">
        <f t="shared" si="3"/>
        <v>126</v>
      </c>
      <c r="K33" s="22">
        <f t="shared" si="5"/>
        <v>627</v>
      </c>
    </row>
    <row r="34" spans="1:11" x14ac:dyDescent="0.2">
      <c r="A34" s="24" t="s">
        <v>8</v>
      </c>
      <c r="B34" s="22">
        <v>15</v>
      </c>
      <c r="C34" s="22">
        <v>128</v>
      </c>
      <c r="D34" s="22">
        <v>17</v>
      </c>
      <c r="E34" s="22">
        <v>53</v>
      </c>
      <c r="F34" s="22">
        <v>357</v>
      </c>
      <c r="G34" s="22">
        <v>57</v>
      </c>
      <c r="H34" s="22">
        <f t="shared" si="1"/>
        <v>68</v>
      </c>
      <c r="I34" s="22">
        <f t="shared" si="2"/>
        <v>485</v>
      </c>
      <c r="J34" s="22">
        <f t="shared" si="3"/>
        <v>74</v>
      </c>
      <c r="K34" s="22">
        <f t="shared" si="5"/>
        <v>627</v>
      </c>
    </row>
    <row r="35" spans="1:11" x14ac:dyDescent="0.2">
      <c r="A35" s="24" t="s">
        <v>15</v>
      </c>
      <c r="B35" s="22">
        <v>104</v>
      </c>
      <c r="C35" s="22">
        <v>22</v>
      </c>
      <c r="D35" s="22">
        <v>34</v>
      </c>
      <c r="E35" s="22">
        <v>349</v>
      </c>
      <c r="F35" s="22">
        <v>39</v>
      </c>
      <c r="G35" s="22">
        <v>79</v>
      </c>
      <c r="H35" s="22">
        <f t="shared" si="1"/>
        <v>453</v>
      </c>
      <c r="I35" s="22">
        <f t="shared" si="2"/>
        <v>61</v>
      </c>
      <c r="J35" s="22">
        <f t="shared" si="3"/>
        <v>113</v>
      </c>
      <c r="K35" s="22">
        <f t="shared" si="5"/>
        <v>627</v>
      </c>
    </row>
    <row r="36" spans="1:11" ht="35.049999999999997" x14ac:dyDescent="0.2">
      <c r="A36" s="24" t="s">
        <v>9</v>
      </c>
      <c r="B36" s="22">
        <v>133</v>
      </c>
      <c r="C36" s="22">
        <v>9</v>
      </c>
      <c r="D36" s="22">
        <v>18</v>
      </c>
      <c r="E36" s="22">
        <v>264</v>
      </c>
      <c r="F36" s="22">
        <v>130</v>
      </c>
      <c r="G36" s="22">
        <v>73</v>
      </c>
      <c r="H36" s="22">
        <f t="shared" si="1"/>
        <v>397</v>
      </c>
      <c r="I36" s="22">
        <f t="shared" si="2"/>
        <v>139</v>
      </c>
      <c r="J36" s="22">
        <f t="shared" si="3"/>
        <v>91</v>
      </c>
      <c r="K36" s="22">
        <f t="shared" si="5"/>
        <v>627</v>
      </c>
    </row>
    <row r="37" spans="1:11" ht="35.049999999999997" x14ac:dyDescent="0.2">
      <c r="A37" s="24" t="s">
        <v>10</v>
      </c>
      <c r="B37" s="22">
        <v>127</v>
      </c>
      <c r="C37" s="22">
        <v>14</v>
      </c>
      <c r="D37" s="22">
        <v>19</v>
      </c>
      <c r="E37" s="22">
        <v>266</v>
      </c>
      <c r="F37" s="22">
        <v>132</v>
      </c>
      <c r="G37" s="22">
        <v>69</v>
      </c>
      <c r="H37" s="22">
        <f t="shared" si="1"/>
        <v>393</v>
      </c>
      <c r="I37" s="22">
        <f t="shared" si="2"/>
        <v>146</v>
      </c>
      <c r="J37" s="22">
        <f t="shared" si="3"/>
        <v>88</v>
      </c>
      <c r="K37" s="22">
        <f t="shared" si="5"/>
        <v>627</v>
      </c>
    </row>
    <row r="38" spans="1:11" ht="49.95" customHeight="1" x14ac:dyDescent="0.2">
      <c r="A38" s="24" t="s">
        <v>11</v>
      </c>
      <c r="B38" s="22">
        <v>131</v>
      </c>
      <c r="C38" s="22">
        <v>12</v>
      </c>
      <c r="D38" s="22">
        <v>17</v>
      </c>
      <c r="E38" s="22">
        <v>334</v>
      </c>
      <c r="F38" s="22">
        <v>74</v>
      </c>
      <c r="G38" s="22">
        <v>59</v>
      </c>
      <c r="H38" s="22">
        <f t="shared" si="1"/>
        <v>465</v>
      </c>
      <c r="I38" s="22">
        <f t="shared" si="2"/>
        <v>86</v>
      </c>
      <c r="J38" s="22">
        <f t="shared" si="3"/>
        <v>76</v>
      </c>
      <c r="K38" s="22">
        <f t="shared" si="5"/>
        <v>627</v>
      </c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1" ht="12.35" x14ac:dyDescent="0.2">
      <c r="A40" s="11" t="s">
        <v>27</v>
      </c>
    </row>
    <row r="41" spans="1:11" ht="12.35" x14ac:dyDescent="0.2">
      <c r="A41" s="1"/>
    </row>
    <row r="42" spans="1:11" ht="29.2" customHeight="1" x14ac:dyDescent="0.2">
      <c r="A42" s="32" t="s">
        <v>39</v>
      </c>
      <c r="B42" s="32"/>
      <c r="C42" s="32"/>
      <c r="D42" s="32"/>
      <c r="E42" s="32"/>
      <c r="F42" s="32"/>
      <c r="G42" s="32"/>
      <c r="H42" s="32"/>
      <c r="I42" s="32"/>
      <c r="J42" s="32"/>
    </row>
  </sheetData>
  <mergeCells count="17">
    <mergeCell ref="A42:J42"/>
    <mergeCell ref="B15:D15"/>
    <mergeCell ref="E15:G15"/>
    <mergeCell ref="H3:J3"/>
    <mergeCell ref="A28:A29"/>
    <mergeCell ref="B28:D28"/>
    <mergeCell ref="E28:G28"/>
    <mergeCell ref="A3:A4"/>
    <mergeCell ref="A15:A16"/>
    <mergeCell ref="B3:D3"/>
    <mergeCell ref="E3:G3"/>
    <mergeCell ref="A1:K1"/>
    <mergeCell ref="K3:K4"/>
    <mergeCell ref="K15:K16"/>
    <mergeCell ref="K28:K29"/>
    <mergeCell ref="H28:J28"/>
    <mergeCell ref="H15:J15"/>
  </mergeCells>
  <phoneticPr fontId="2" type="noConversion"/>
  <pageMargins left="0.3" right="0.25" top="0.65" bottom="0.56999999999999995" header="0.5" footer="0.33"/>
  <pageSetup paperSize="9" scale="96" orientation="landscape" r:id="rId1"/>
  <headerFooter alignWithMargins="0">
    <oddFooter>&amp;L&amp;A&amp;Rpag. &amp;P di &amp;N</oddFooter>
  </headerFooter>
  <rowBreaks count="2" manualBreakCount="2">
    <brk id="14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Indice</vt:lpstr>
      <vt:lpstr>Tabella 23</vt:lpstr>
      <vt:lpstr>Tabella 24</vt:lpstr>
      <vt:lpstr>Indice!Area_stampa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2015-02-10T09:53:31Z</dcterms:modified>
</cp:coreProperties>
</file>