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9320" windowHeight="11760" tabRatio="658" activeTab="0"/>
  </bookViews>
  <sheets>
    <sheet name="Indice" sheetId="1" r:id="rId1"/>
    <sheet name="Tabella 41" sheetId="2" r:id="rId2"/>
    <sheet name="Tabella 42" sheetId="3" r:id="rId3"/>
    <sheet name="Tabella 43" sheetId="4" r:id="rId4"/>
    <sheet name="Tabella 44" sheetId="5" r:id="rId5"/>
    <sheet name="Tabella 45" sheetId="6" r:id="rId6"/>
    <sheet name="Tabella 46" sheetId="7" r:id="rId7"/>
    <sheet name="Tabella 47" sheetId="8" r:id="rId8"/>
    <sheet name="Tabella 48" sheetId="9" r:id="rId9"/>
    <sheet name="Tabella 49" sheetId="10" r:id="rId10"/>
    <sheet name="Tabella 50" sheetId="11" r:id="rId11"/>
    <sheet name="Tabella 51" sheetId="12" r:id="rId12"/>
  </sheets>
  <definedNames>
    <definedName name="Accessd2013_regionale_def">#REF!</definedName>
    <definedName name="_xlnm.Print_Area" localSheetId="2">'Tabella 42'!#REF!</definedName>
    <definedName name="ccc" localSheetId="4">#REF!</definedName>
    <definedName name="ccc" localSheetId="6">#REF!</definedName>
    <definedName name="ccc" localSheetId="8">#REF!</definedName>
    <definedName name="ccc">#REF!</definedName>
    <definedName name="DatiDom1_Unificato10_11_Qualificati" localSheetId="3">#REF!</definedName>
    <definedName name="DatiDom1_Unificato10_11_Qualificati" localSheetId="4">#REF!</definedName>
    <definedName name="DatiDom1_Unificato10_11_Qualificati" localSheetId="6">#REF!</definedName>
    <definedName name="DatiDom1_Unificato10_11_Qualificati" localSheetId="8">#REF!</definedName>
    <definedName name="DatiDom1_Unificato10_11_Qualificati">#REF!</definedName>
    <definedName name="dddddddd" localSheetId="3">#REF!</definedName>
    <definedName name="dddddddd" localSheetId="4">#REF!</definedName>
    <definedName name="dddddddd" localSheetId="6">#REF!</definedName>
    <definedName name="dddddddd" localSheetId="8">#REF!</definedName>
    <definedName name="ddddddd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<sst xmlns="http://schemas.openxmlformats.org/spreadsheetml/2006/main" count="402" uniqueCount="184">
  <si>
    <t>Regioni</t>
  </si>
  <si>
    <t>Anno Formativo 2010-11</t>
  </si>
  <si>
    <t>Anno Formativo 2009-10</t>
  </si>
  <si>
    <t>Scarto Qualificati tra 2011-12 e 2010-11 
(%)</t>
  </si>
  <si>
    <t>Istituzioni formative di IFP
 (v.a.)</t>
  </si>
  <si>
    <t>Totale IFP 
(v.a.)</t>
  </si>
  <si>
    <t>Piemonte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</si>
  <si>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</si>
  <si>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</si>
  <si>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</si>
  <si>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</si>
  <si>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</si>
  <si>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</si>
  <si>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</si>
  <si>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</si>
  <si>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</si>
  <si>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</si>
  <si>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</si>
  <si>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</si>
  <si>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</si>
  <si>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</si>
  <si>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</si>
  <si>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</si>
  <si>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</si>
  <si>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</si>
  <si>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</si>
  <si>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</si>
  <si>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Nord-Ovest</t>
  </si>
  <si>
    <t>Nord-Est</t>
  </si>
  <si>
    <t>Centro</t>
  </si>
  <si>
    <t>Sud</t>
  </si>
  <si>
    <t>Isole</t>
  </si>
  <si>
    <t>Scarto Diplomati tra 2011-12 e 2010-11 
(%)</t>
  </si>
  <si>
    <t>Anno Formativo 2011-12</t>
  </si>
  <si>
    <t>Scarto Qualificati tra 2011-12 e 2009-10 
(%)</t>
  </si>
  <si>
    <t>Scarto Diplomati tra 2011-12 e 2009-10 
(%)</t>
  </si>
  <si>
    <t>Scuole
(v.a.)</t>
  </si>
  <si>
    <t>operatore dell’abbigliamento</t>
  </si>
  <si>
    <t>operatore delle calzature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</si>
  <si>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</si>
  <si>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</si>
  <si>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</si>
  <si>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</si>
  <si>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</si>
  <si>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</si>
  <si>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</si>
  <si>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</si>
  <si>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</si>
  <si>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</si>
  <si>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</si>
  <si>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</si>
  <si>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ed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</si>
  <si>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</si>
  <si>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</si>
  <si>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</si>
  <si>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</si>
  <si>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</si>
  <si>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Fonte: Isfol e MLPS - MIUR su dati regionali e provinciali</t>
  </si>
  <si>
    <t>IF</t>
  </si>
  <si>
    <t>operatore del montaggio e della manutenzione di imbarc. da diporto</t>
  </si>
  <si>
    <t>tecnico edile</t>
  </si>
  <si>
    <t>tecnico elettrico</t>
  </si>
  <si>
    <t>tecnico elettronico</t>
  </si>
  <si>
    <t>tecnico grafico</t>
  </si>
  <si>
    <t>tecnico delle lavorazioni artistiche</t>
  </si>
  <si>
    <t>tecnico del legno</t>
  </si>
  <si>
    <t>tecnico riparatore di veicoli a motore</t>
  </si>
  <si>
    <t>tecnico per la conduzione ela manutenzione di impianti automatizzati</t>
  </si>
  <si>
    <t>tecnico per l’automazione industriale</t>
  </si>
  <si>
    <t>tecnico dei trattamenti estetici</t>
  </si>
  <si>
    <t>tecnico dei servizi di sala e bar</t>
  </si>
  <si>
    <t>tecnico dei servizi di impresa</t>
  </si>
  <si>
    <t>tecnico commerciale delle vendite</t>
  </si>
  <si>
    <t>tecnico agricolo</t>
  </si>
  <si>
    <t>tecnico dei servizi di animazione turistico-sportiva e del tempo libero</t>
  </si>
  <si>
    <t>tecnico dell’abbigliamento</t>
  </si>
  <si>
    <t>tecnico dell'acconciatura</t>
  </si>
  <si>
    <t>tecnico di cucina</t>
  </si>
  <si>
    <t>tecnico di impianti termici</t>
  </si>
  <si>
    <t>tecnico dei servizi di promozione e accoglienza</t>
  </si>
  <si>
    <t>tecnico della trasformazione agroalimentare</t>
  </si>
  <si>
    <t>operatore del mare e delle acque interne</t>
  </si>
  <si>
    <t>Regione</t>
  </si>
  <si>
    <t>Valle d'Aosta</t>
  </si>
  <si>
    <t xml:space="preserve">Totale </t>
  </si>
  <si>
    <t>Fonte: MLPS - MIUR su dati regionali e provinciali</t>
  </si>
  <si>
    <t>Nord-ovest</t>
  </si>
  <si>
    <t>Nord-est</t>
  </si>
  <si>
    <t xml:space="preserve">Sud </t>
  </si>
  <si>
    <t>Regione/Figure professionali</t>
  </si>
  <si>
    <t/>
  </si>
  <si>
    <t>PIEMONTE</t>
  </si>
  <si>
    <t>VALLE D'AOSTA</t>
  </si>
  <si>
    <t>LOMBARDIA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</si>
  <si>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</si>
  <si>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</si>
  <si>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</si>
  <si>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</si>
  <si>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</si>
  <si>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</si>
  <si>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</si>
  <si>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</si>
  <si>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</si>
  <si>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</si>
  <si>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</si>
  <si>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</si>
  <si>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</si>
  <si>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</si>
  <si>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</si>
  <si>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Nota: La Regione Sicilia ha fornito i qualificati ed i diplomati in modo complessivo e non distribuito per figure professionali</t>
  </si>
  <si>
    <t>Istituzioni Formative</t>
  </si>
  <si>
    <t>Scuole</t>
  </si>
  <si>
    <t>Iscritti al IV anno 
(2011-12)
(v.a.)</t>
  </si>
  <si>
    <t>Diplomati 
(2011-12)
(v.a.)</t>
  </si>
  <si>
    <t>Diplomati su iscritti al IV anno
(%)</t>
  </si>
  <si>
    <t xml:space="preserve">Totale 
</t>
  </si>
  <si>
    <t>Qualifiche ex Accordo</t>
  </si>
  <si>
    <t>Diplomati a.f. 
2011-12
(v.a.)</t>
  </si>
  <si>
    <t>Diplomati a.f.  
2010-11 
(v.a.)</t>
  </si>
  <si>
    <t>Scarto Diplomati tra a.f. 2011-12 e 2010-11
(%)</t>
  </si>
  <si>
    <t>Tecnico edile</t>
  </si>
  <si>
    <t>Tecnico elettrico</t>
  </si>
  <si>
    <t>Tecnico elettronico</t>
  </si>
  <si>
    <t>Tecnico grafico</t>
  </si>
  <si>
    <t>Tecnico delle lavorazioni artistiche</t>
  </si>
  <si>
    <t>Tecnico del legno</t>
  </si>
  <si>
    <t>Tecnico riparatore di veicoli a motore</t>
  </si>
  <si>
    <t>Tecnico per la conduzione e la manutenzione di impianti automatizzati</t>
  </si>
  <si>
    <t>Tecnico per l’automazione industriale</t>
  </si>
  <si>
    <t>Tecnico dei trattamenti estetici</t>
  </si>
  <si>
    <t>Tecnico dei servizi di sala e bar</t>
  </si>
  <si>
    <t>Tecnico dei servizi di impresa</t>
  </si>
  <si>
    <t>Tecnico commerciale delle vendite</t>
  </si>
  <si>
    <t>Tecnico agricolo</t>
  </si>
  <si>
    <t>Tecnico dei servizi di animazione turistico-sportiva e del tempo libero</t>
  </si>
  <si>
    <t>Tecnico dell’abbigliamento</t>
  </si>
  <si>
    <t>Tecnico dell’acconciatura</t>
  </si>
  <si>
    <t>Tecnico di cucina</t>
  </si>
  <si>
    <t>Tecnico di impianti termici</t>
  </si>
  <si>
    <t>Tecnico dei servizi di promozione e accoglienza</t>
  </si>
  <si>
    <t>Tecnico della trasformazione agroalimentare</t>
  </si>
  <si>
    <t>Fonte: Isfol e  MLPS - MIUR su dati regionali e provinciali</t>
  </si>
  <si>
    <t>Totali</t>
  </si>
  <si>
    <t>Iscritti totali al IV anno  2011-12 (v.a.)</t>
  </si>
  <si>
    <t>Diplomati totali 2011-12 
(v.a.)</t>
  </si>
  <si>
    <t>diplomati totali  sugli iscritti totali al IV anno 
(%)</t>
  </si>
  <si>
    <t>Fonte: Isfol su dati regionali e provinciali</t>
  </si>
  <si>
    <t>Diplomi</t>
  </si>
  <si>
    <t>Numero di diplomati 
a.f. 2011-12
(v.a.)</t>
  </si>
  <si>
    <t>Area professionale</t>
  </si>
  <si>
    <t>Totale diplomati nell'area professionale
(v.a.)</t>
  </si>
  <si>
    <t>% diplomati nell'area professionale rispetto al totale</t>
  </si>
  <si>
    <t>Agroalimentrae</t>
  </si>
  <si>
    <t>Manufatturiera e artigianato</t>
  </si>
  <si>
    <t>Meccanica, impianti e costruzioni</t>
  </si>
  <si>
    <t>Cultura, informazione e tecnologie informatiche</t>
  </si>
  <si>
    <t>Servizi commerciali</t>
  </si>
  <si>
    <t>Turismo e sport</t>
  </si>
  <si>
    <t>Servizi alla persona</t>
  </si>
  <si>
    <t>Figure professionali</t>
  </si>
  <si>
    <t>N. qualificati a.f. 2011-12 
(v.a.)</t>
  </si>
  <si>
    <t>Totale qualificati nell'area professionale
(v.a.)</t>
  </si>
  <si>
    <t>% qualificati nell'area professionale rispetto al totale</t>
  </si>
  <si>
    <t>operatore dell'abbigliamento</t>
  </si>
  <si>
    <t>operatore del montaggio e della manutenzione di imbarcazioni da diporto</t>
  </si>
  <si>
    <t xml:space="preserve">Tabella 43 - Ripartizione regionale dei qualificati per figure professionali in valore assoluto - a.f. 2011-12 </t>
  </si>
  <si>
    <t>Tabella 44 - Ripartizione regionale dei diplomati per figura professionale (anno IV) in valore assoluto - a.f. 2011-12</t>
  </si>
  <si>
    <t>Tabella 45 - Confronto tra Diplomati ed iscritti presso le Istituzioni formative e scolastiche - a.f. 2011-12</t>
  </si>
  <si>
    <t xml:space="preserve">Tabella 46 - Ripartizione regionale dei qualificati per figure professionali (% per riga) - a.f. 2011-12 </t>
  </si>
  <si>
    <t xml:space="preserve">Tabella 47 - Confronto tra diplomati 2011-12 e diplomati 2010-11 per figura </t>
  </si>
  <si>
    <t>Tabella 48 - Ripartizione regionale dei diplomati per figura professionale (anno IV) percentuale di riga - a.f. 2011-12</t>
  </si>
  <si>
    <t>Tabella 49 - Percentuale di diplomati sugli iscritti al IV anno - a.f. 2011-12</t>
  </si>
  <si>
    <t>Tabella 50 -  Numero di qualificati 2011-12 per aree professionali (ex accordo 27 luglio 2011)</t>
  </si>
  <si>
    <t>Tabella 51 - Numero  di diplomati  2011-12 per aree professionali (ex accordo 27 luglio 2011)</t>
  </si>
  <si>
    <t>Elenco tabelle</t>
  </si>
  <si>
    <t>Nota:   Il totale dei qualificati a.f. 2011-12 non contiene i qualificati della regione Sicilia (1.739) in quanto l'Amministrazione ha fornito solo il totale complessivo senza la distribuzone per figure professionali. Pertanto il valore complessivo risulta 42.111 anziché 43.850.</t>
  </si>
  <si>
    <t>Nota: Il totale dei diplomati a.f. 2011-12 non contiene il valore della Regione Sicilia (1.125) in quanto l'Amministrazione ha fornito solo il totale complessivo senza la distribuzione per figure professionali. Pertanto il valore risulta pari a 4.535 anziché 5.650.</t>
  </si>
  <si>
    <t>Nota:  Il totale dei qualificati a.f. 2011-12 non contiene il valore della Regione Sicilia (1.739) in quanto l'Amministrazione ha fornito solo il totale complessivo senza la distribuzone per figure professionali. Pertanto il valore è pari a 42.111 anziché 43.850.</t>
  </si>
  <si>
    <t>Nota: Il totale dei diplomati a.f. 2011-12 non contiene il valore della Regione Sicilia (1.125) in quanto l'Amministrazione ha fornito solo il totale complessivo senza la distribuzione per figure professionali. Pertanto il valore è pari a 4.535 anziché 5.650.</t>
  </si>
  <si>
    <t>Nota:  Il totale dei diplomati a.f. 2011-12 non contiene il valore della Regione Sicilia (1.739) in quanto l'Amministrazione ha fornito solo il totale complessivo senza la distribuzione per figure professionali. Pertanto il valore è pari a 42.111 anziché 43.850.</t>
  </si>
  <si>
    <t>Tabella 51 - Numero di diplomati  2011-12 per aree professionali (ex accordo 27 luglio 2011)</t>
  </si>
  <si>
    <t xml:space="preserve">Nota: Il totale dei diplomati a.f. 2011-12 non contiene il valore della Regione Sicilia (1.125) in quanto l'Amministrazione ha fornito solo il totale complessivo senza la distribuzione per figure professionali. Pertanto il valore è pari a 4.535 anziché 5.650 </t>
  </si>
  <si>
    <t>Tabella 41 - Qualificati per Regione per tipologie - a.f. 2010-12</t>
  </si>
  <si>
    <t>Tabella 42 - Diplomati per Regione per tipologie - a.f. 2010-12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</si>
</sst>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"/>
    <numFmt numFmtId="178" formatCode="_-* #,##0.0_-;\-* #,##0.0_-;_-* &quot;-&quot;?_-;_-@_-"/>
    <numFmt numFmtId="179" formatCode="_-* #,##0.000_-;\-* #,##0.000_-;_-* &quot;-&quot;??_-;_-@_-"/>
    <numFmt numFmtId="180" formatCode="#,##0.000"/>
    <numFmt numFmtId="181" formatCode="0.0%"/>
    <numFmt numFmtId="182" formatCode="#,##0_ ;\-#,##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0"/>
    <numFmt numFmtId="188" formatCode="#,##0.00000"/>
    <numFmt numFmtId="189" formatCode="#,##0.000000"/>
    <numFmt numFmtId="190" formatCode="#,##0.0000000"/>
    <numFmt numFmtId="191" formatCode="#,##0.00_ ;\-#,##0.00\ "/>
    <numFmt numFmtId="192" formatCode="#,##0.0_ ;\-#,##0.0\ "/>
    <numFmt numFmtId="193" formatCode="0_ ;\-0\ 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8"/>
      <name val="MS Sans Serif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Tahoma"/>
      <family val="2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i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44" fontId="0" fillId="0" borderId="0" applyFont="0" applyFill="0" applyBorder="0" applyAlignment="0" applyProtection="0"/>
    <xf numFmtId="0" fontId="36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7" borderId="4" applyNumberFormat="0" applyFont="0" applyAlignment="0" applyProtection="0"/>
    <xf numFmtId="0" fontId="38" fillId="18" borderId="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textRotation="74" wrapText="1"/>
    </xf>
    <xf numFmtId="0" fontId="2" fillId="0" borderId="0" xfId="0" applyFont="1" applyAlignment="1">
      <alignment textRotation="74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center"/>
    </xf>
    <xf numFmtId="166" fontId="2" fillId="0" borderId="10" xfId="46" applyNumberFormat="1" applyFont="1" applyBorder="1" applyAlignment="1">
      <alignment vertical="center"/>
    </xf>
    <xf numFmtId="166" fontId="4" fillId="0" borderId="10" xfId="46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textRotation="57" wrapText="1"/>
    </xf>
    <xf numFmtId="0" fontId="6" fillId="0" borderId="10" xfId="0" applyFont="1" applyFill="1" applyBorder="1" applyAlignment="1">
      <alignment vertical="top" textRotation="57" wrapText="1"/>
    </xf>
    <xf numFmtId="0" fontId="6" fillId="0" borderId="10" xfId="0" applyFont="1" applyFill="1" applyBorder="1" applyAlignment="1">
      <alignment vertical="center" textRotation="57" wrapText="1"/>
    </xf>
    <xf numFmtId="3" fontId="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 textRotation="74" wrapText="1"/>
    </xf>
    <xf numFmtId="0" fontId="8" fillId="0" borderId="10" xfId="0" applyFont="1" applyFill="1" applyBorder="1" applyAlignment="1">
      <alignment horizontal="left" textRotation="74" wrapText="1"/>
    </xf>
    <xf numFmtId="0" fontId="8" fillId="0" borderId="0" xfId="0" applyFont="1" applyFill="1" applyAlignment="1">
      <alignment textRotation="74" wrapText="1"/>
    </xf>
    <xf numFmtId="0" fontId="8" fillId="0" borderId="0" xfId="0" applyFont="1" applyFill="1" applyAlignment="1">
      <alignment textRotation="74"/>
    </xf>
    <xf numFmtId="166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 quotePrefix="1">
      <alignment horizontal="right" vertical="center"/>
    </xf>
    <xf numFmtId="3" fontId="6" fillId="0" borderId="10" xfId="0" applyNumberFormat="1" applyFont="1" applyFill="1" applyBorder="1" applyAlignment="1" quotePrefix="1">
      <alignment horizontal="right" vertical="center"/>
    </xf>
    <xf numFmtId="166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vertical="center"/>
    </xf>
    <xf numFmtId="166" fontId="2" fillId="0" borderId="10" xfId="46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 quotePrefix="1">
      <alignment horizontal="right" vertical="center"/>
    </xf>
    <xf numFmtId="0" fontId="12" fillId="0" borderId="10" xfId="0" applyFont="1" applyFill="1" applyBorder="1" applyAlignment="1">
      <alignment vertical="center"/>
    </xf>
    <xf numFmtId="166" fontId="4" fillId="0" borderId="10" xfId="46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3" fontId="8" fillId="0" borderId="10" xfId="46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46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 quotePrefix="1">
      <alignment wrapText="1"/>
    </xf>
    <xf numFmtId="0" fontId="8" fillId="0" borderId="0" xfId="0" applyFont="1" applyFill="1" applyAlignment="1" quotePrefix="1">
      <alignment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3" fontId="8" fillId="0" borderId="10" xfId="46" applyNumberFormat="1" applyFont="1" applyBorder="1" applyAlignment="1">
      <alignment vertical="center"/>
    </xf>
    <xf numFmtId="166" fontId="8" fillId="0" borderId="10" xfId="46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0" xfId="46" applyNumberFormat="1" applyFont="1" applyBorder="1" applyAlignment="1">
      <alignment vertical="center"/>
    </xf>
    <xf numFmtId="166" fontId="6" fillId="0" borderId="10" xfId="46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textRotation="74" wrapText="1"/>
    </xf>
    <xf numFmtId="0" fontId="8" fillId="0" borderId="0" xfId="0" applyFont="1" applyAlignment="1">
      <alignment textRotation="74"/>
    </xf>
    <xf numFmtId="3" fontId="8" fillId="0" borderId="10" xfId="0" applyNumberFormat="1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6" fillId="30" borderId="10" xfId="0" applyFont="1" applyFill="1" applyBorder="1" applyAlignment="1">
      <alignment horizontal="center" vertical="top" wrapText="1"/>
    </xf>
    <xf numFmtId="3" fontId="8" fillId="30" borderId="10" xfId="46" applyNumberFormat="1" applyFont="1" applyFill="1" applyBorder="1" applyAlignment="1">
      <alignment horizontal="right" vertical="center"/>
    </xf>
    <xf numFmtId="166" fontId="8" fillId="30" borderId="10" xfId="46" applyNumberFormat="1" applyFont="1" applyFill="1" applyBorder="1" applyAlignment="1">
      <alignment horizontal="right" vertical="center"/>
    </xf>
    <xf numFmtId="3" fontId="6" fillId="30" borderId="10" xfId="46" applyNumberFormat="1" applyFont="1" applyFill="1" applyBorder="1" applyAlignment="1">
      <alignment horizontal="right" vertical="center"/>
    </xf>
    <xf numFmtId="166" fontId="6" fillId="30" borderId="10" xfId="46" applyNumberFormat="1" applyFont="1" applyFill="1" applyBorder="1" applyAlignment="1">
      <alignment horizontal="right" vertical="center"/>
    </xf>
    <xf numFmtId="0" fontId="6" fillId="31" borderId="10" xfId="0" applyFont="1" applyFill="1" applyBorder="1" applyAlignment="1">
      <alignment horizontal="center" vertical="top" wrapText="1"/>
    </xf>
    <xf numFmtId="3" fontId="8" fillId="31" borderId="10" xfId="46" applyNumberFormat="1" applyFont="1" applyFill="1" applyBorder="1" applyAlignment="1">
      <alignment/>
    </xf>
    <xf numFmtId="166" fontId="8" fillId="31" borderId="10" xfId="46" applyNumberFormat="1" applyFont="1" applyFill="1" applyBorder="1" applyAlignment="1">
      <alignment/>
    </xf>
    <xf numFmtId="3" fontId="6" fillId="31" borderId="10" xfId="46" applyNumberFormat="1" applyFont="1" applyFill="1" applyBorder="1" applyAlignment="1">
      <alignment/>
    </xf>
    <xf numFmtId="166" fontId="6" fillId="31" borderId="10" xfId="46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31" borderId="10" xfId="0" applyFont="1" applyFill="1" applyBorder="1" applyAlignment="1">
      <alignment horizontal="center" vertical="top" wrapText="1"/>
    </xf>
    <xf numFmtId="3" fontId="2" fillId="31" borderId="10" xfId="0" applyNumberFormat="1" applyFont="1" applyFill="1" applyBorder="1" applyAlignment="1">
      <alignment vertical="center"/>
    </xf>
    <xf numFmtId="166" fontId="2" fillId="31" borderId="10" xfId="0" applyNumberFormat="1" applyFont="1" applyFill="1" applyBorder="1" applyAlignment="1">
      <alignment vertical="center"/>
    </xf>
    <xf numFmtId="166" fontId="2" fillId="31" borderId="10" xfId="0" applyNumberFormat="1" applyFont="1" applyFill="1" applyBorder="1" applyAlignment="1" quotePrefix="1">
      <alignment horizontal="right" vertical="center"/>
    </xf>
    <xf numFmtId="3" fontId="4" fillId="31" borderId="10" xfId="0" applyNumberFormat="1" applyFont="1" applyFill="1" applyBorder="1" applyAlignment="1">
      <alignment vertical="center"/>
    </xf>
    <xf numFmtId="166" fontId="4" fillId="31" borderId="10" xfId="46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top" wrapText="1"/>
    </xf>
    <xf numFmtId="3" fontId="2" fillId="30" borderId="10" xfId="0" applyNumberFormat="1" applyFont="1" applyFill="1" applyBorder="1" applyAlignment="1">
      <alignment vertical="center"/>
    </xf>
    <xf numFmtId="166" fontId="2" fillId="30" borderId="10" xfId="0" applyNumberFormat="1" applyFont="1" applyFill="1" applyBorder="1" applyAlignment="1">
      <alignment vertical="center"/>
    </xf>
    <xf numFmtId="166" fontId="2" fillId="30" borderId="10" xfId="46" applyNumberFormat="1" applyFont="1" applyFill="1" applyBorder="1" applyAlignment="1">
      <alignment vertical="center"/>
    </xf>
    <xf numFmtId="3" fontId="4" fillId="30" borderId="10" xfId="0" applyNumberFormat="1" applyFont="1" applyFill="1" applyBorder="1" applyAlignment="1">
      <alignment vertical="center"/>
    </xf>
    <xf numFmtId="166" fontId="4" fillId="30" borderId="10" xfId="46" applyNumberFormat="1" applyFont="1" applyFill="1" applyBorder="1" applyAlignment="1">
      <alignment vertical="center"/>
    </xf>
    <xf numFmtId="3" fontId="8" fillId="30" borderId="10" xfId="46" applyNumberFormat="1" applyFont="1" applyFill="1" applyBorder="1" applyAlignment="1">
      <alignment vertical="center"/>
    </xf>
    <xf numFmtId="3" fontId="16" fillId="30" borderId="10" xfId="46" applyNumberFormat="1" applyFont="1" applyFill="1" applyBorder="1" applyAlignment="1">
      <alignment vertical="center"/>
    </xf>
    <xf numFmtId="3" fontId="8" fillId="31" borderId="10" xfId="46" applyNumberFormat="1" applyFont="1" applyFill="1" applyBorder="1" applyAlignment="1">
      <alignment vertical="center"/>
    </xf>
    <xf numFmtId="3" fontId="8" fillId="31" borderId="0" xfId="46" applyNumberFormat="1" applyFont="1" applyFill="1" applyAlignment="1">
      <alignment/>
    </xf>
    <xf numFmtId="3" fontId="16" fillId="31" borderId="10" xfId="46" applyNumberFormat="1" applyFont="1" applyFill="1" applyBorder="1" applyAlignment="1">
      <alignment vertical="center"/>
    </xf>
    <xf numFmtId="3" fontId="8" fillId="31" borderId="10" xfId="0" applyNumberFormat="1" applyFont="1" applyFill="1" applyBorder="1" applyAlignment="1">
      <alignment vertical="center"/>
    </xf>
    <xf numFmtId="3" fontId="6" fillId="31" borderId="10" xfId="0" applyNumberFormat="1" applyFont="1" applyFill="1" applyBorder="1" applyAlignment="1">
      <alignment vertical="center"/>
    </xf>
    <xf numFmtId="3" fontId="8" fillId="30" borderId="10" xfId="0" applyNumberFormat="1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horizontal="left" textRotation="74" wrapText="1"/>
    </xf>
    <xf numFmtId="3" fontId="8" fillId="32" borderId="10" xfId="0" applyNumberFormat="1" applyFont="1" applyFill="1" applyBorder="1" applyAlignment="1">
      <alignment vertical="center"/>
    </xf>
    <xf numFmtId="3" fontId="8" fillId="32" borderId="10" xfId="0" applyNumberFormat="1" applyFont="1" applyFill="1" applyBorder="1" applyAlignment="1" quotePrefix="1">
      <alignment horizontal="right" vertical="center"/>
    </xf>
    <xf numFmtId="3" fontId="6" fillId="32" borderId="10" xfId="0" applyNumberFormat="1" applyFont="1" applyFill="1" applyBorder="1" applyAlignment="1">
      <alignment vertical="center"/>
    </xf>
    <xf numFmtId="166" fontId="8" fillId="32" borderId="10" xfId="0" applyNumberFormat="1" applyFont="1" applyFill="1" applyBorder="1" applyAlignment="1">
      <alignment vertical="center"/>
    </xf>
    <xf numFmtId="166" fontId="8" fillId="32" borderId="10" xfId="0" applyNumberFormat="1" applyFont="1" applyFill="1" applyBorder="1" applyAlignment="1" quotePrefix="1">
      <alignment horizontal="right" vertical="center"/>
    </xf>
    <xf numFmtId="166" fontId="6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horizontal="left" textRotation="57" wrapText="1"/>
    </xf>
    <xf numFmtId="166" fontId="2" fillId="32" borderId="10" xfId="0" applyNumberFormat="1" applyFont="1" applyFill="1" applyBorder="1" applyAlignment="1">
      <alignment vertical="center"/>
    </xf>
    <xf numFmtId="166" fontId="2" fillId="32" borderId="10" xfId="0" applyNumberFormat="1" applyFont="1" applyFill="1" applyBorder="1" applyAlignment="1" quotePrefix="1">
      <alignment horizontal="right" vertical="center"/>
    </xf>
    <xf numFmtId="0" fontId="15" fillId="0" borderId="15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2" fillId="0" borderId="2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20" xfId="0" applyNumberFormat="1" applyFont="1" applyFill="1" applyBorder="1" applyAlignment="1">
      <alignment/>
    </xf>
    <xf numFmtId="0" fontId="6" fillId="3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0" fontId="2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0" borderId="10" xfId="0" applyFont="1" applyFill="1" applyBorder="1" applyAlignment="1">
      <alignment horizontal="center" vertical="top" wrapText="1"/>
    </xf>
    <xf numFmtId="0" fontId="4" fillId="31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0" xfId="46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Alignment="1" quotePrefix="1">
      <alignment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Allegato_Ult (Cla Emm Val) v11 (29 11 2013)" xfId="52"/>
    <cellStyle name="Normale 3" xfId="53"/>
    <cellStyle name="Nota" xfId="54"/>
    <cellStyle name="Output" xfId="55"/>
    <cellStyle name="Percent" xfId="56"/>
    <cellStyle name="Percentuale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2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00.7109375" style="12" customWidth="1"/>
    <col min="2" max="16384" width="9.140625" style="12" customWidth="1"/>
  </cols>
  <sheetData>
    <row r="1" ht="35.25" customHeight="1" thickBot="1">
      <c r="A1" s="87" t="s">
        <v>174</v>
      </c>
    </row>
    <row r="2" ht="12.75">
      <c r="A2" s="88"/>
    </row>
    <row r="3" ht="12.75">
      <c r="A3" s="88" t="s">
        <v>182</v>
      </c>
    </row>
    <row r="4" ht="12.75">
      <c r="A4" s="88"/>
    </row>
    <row r="5" ht="12.75">
      <c r="A5" s="88" t="s">
        <v>183</v>
      </c>
    </row>
    <row r="6" ht="12.75">
      <c r="A6" s="88"/>
    </row>
    <row r="7" spans="1:24" ht="12.75">
      <c r="A7" s="89" t="s">
        <v>165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ht="12.75">
      <c r="A8" s="88"/>
    </row>
    <row r="9" spans="1:23" ht="12.75">
      <c r="A9" s="89" t="s">
        <v>166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ht="12.75">
      <c r="A10" s="88"/>
    </row>
    <row r="11" spans="1:7" ht="12.75">
      <c r="A11" s="90" t="s">
        <v>167</v>
      </c>
      <c r="B11" s="18"/>
      <c r="C11" s="18"/>
      <c r="D11" s="18"/>
      <c r="E11" s="18"/>
      <c r="F11" s="18"/>
      <c r="G11" s="18"/>
    </row>
    <row r="12" ht="12.75">
      <c r="A12" s="88"/>
    </row>
    <row r="13" spans="1:24" ht="12.75">
      <c r="A13" s="89" t="s">
        <v>168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ht="12.75">
      <c r="A14" s="88"/>
    </row>
    <row r="15" ht="12.75">
      <c r="A15" s="88" t="s">
        <v>169</v>
      </c>
    </row>
    <row r="16" ht="12.75">
      <c r="A16" s="88"/>
    </row>
    <row r="17" spans="1:23" ht="12.75">
      <c r="A17" s="89" t="s">
        <v>170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ht="12.75">
      <c r="A18" s="88"/>
    </row>
    <row r="19" spans="1:10" ht="12.75">
      <c r="A19" s="89" t="s">
        <v>171</v>
      </c>
      <c r="B19" s="86"/>
      <c r="C19" s="86"/>
      <c r="D19" s="86"/>
      <c r="E19" s="86"/>
      <c r="F19" s="86"/>
      <c r="G19" s="86"/>
      <c r="H19" s="86"/>
      <c r="I19" s="86"/>
      <c r="J19" s="86"/>
    </row>
    <row r="20" ht="12.75">
      <c r="A20" s="88"/>
    </row>
    <row r="21" spans="1:5" ht="12.75">
      <c r="A21" s="89" t="s">
        <v>172</v>
      </c>
      <c r="B21" s="86"/>
      <c r="C21" s="86"/>
      <c r="D21" s="86"/>
      <c r="E21" s="86"/>
    </row>
    <row r="22" ht="12.75">
      <c r="A22" s="88"/>
    </row>
    <row r="23" spans="1:5" ht="12.75">
      <c r="A23" s="89" t="s">
        <v>173</v>
      </c>
      <c r="B23" s="86"/>
      <c r="C23" s="86"/>
      <c r="D23" s="86"/>
      <c r="E23" s="86"/>
    </row>
    <row r="24" ht="13.5" thickBot="1">
      <c r="A24" s="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W14"/>
  <sheetViews>
    <sheetView zoomScale="85" zoomScaleNormal="85" zoomScalePageLayoutView="0" workbookViewId="0" topLeftCell="A1">
      <selection activeCell="F15" sqref="F15"/>
    </sheetView>
  </sheetViews>
  <sheetFormatPr defaultColWidth="9.57421875" defaultRowHeight="12.75"/>
  <cols>
    <col min="1" max="1" width="14.140625" style="8" customWidth="1"/>
    <col min="2" max="10" width="12.7109375" style="8" customWidth="1"/>
    <col min="11" max="254" width="9.140625" style="8" customWidth="1"/>
    <col min="255" max="255" width="11.7109375" style="8" customWidth="1"/>
    <col min="256" max="16384" width="9.57421875" style="8" customWidth="1"/>
  </cols>
  <sheetData>
    <row r="1" spans="1:10" ht="12.75">
      <c r="A1" s="153" t="s">
        <v>171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68" t="s">
        <v>0</v>
      </c>
      <c r="B2" s="171" t="s">
        <v>58</v>
      </c>
      <c r="C2" s="171"/>
      <c r="D2" s="171"/>
      <c r="E2" s="172" t="s">
        <v>111</v>
      </c>
      <c r="F2" s="172"/>
      <c r="G2" s="172"/>
      <c r="H2" s="170" t="s">
        <v>142</v>
      </c>
      <c r="I2" s="170"/>
      <c r="J2" s="170"/>
    </row>
    <row r="3" spans="1:10" ht="74.25" customHeight="1">
      <c r="A3" s="169"/>
      <c r="B3" s="113" t="s">
        <v>143</v>
      </c>
      <c r="C3" s="113" t="s">
        <v>144</v>
      </c>
      <c r="D3" s="113" t="s">
        <v>145</v>
      </c>
      <c r="E3" s="107" t="s">
        <v>143</v>
      </c>
      <c r="F3" s="107" t="s">
        <v>144</v>
      </c>
      <c r="G3" s="107" t="s">
        <v>145</v>
      </c>
      <c r="H3" s="42" t="s">
        <v>143</v>
      </c>
      <c r="I3" s="42" t="s">
        <v>144</v>
      </c>
      <c r="J3" s="42" t="s">
        <v>145</v>
      </c>
    </row>
    <row r="4" spans="1:10" ht="15.75" customHeight="1">
      <c r="A4" s="2" t="s">
        <v>6</v>
      </c>
      <c r="B4" s="114">
        <v>251</v>
      </c>
      <c r="C4" s="114">
        <v>194</v>
      </c>
      <c r="D4" s="115">
        <v>-22.709163346613543</v>
      </c>
      <c r="E4" s="108">
        <v>0</v>
      </c>
      <c r="F4" s="108">
        <v>0</v>
      </c>
      <c r="G4" s="109">
        <v>0</v>
      </c>
      <c r="H4" s="3">
        <v>251</v>
      </c>
      <c r="I4" s="3">
        <v>194</v>
      </c>
      <c r="J4" s="43">
        <v>77.29083665338645</v>
      </c>
    </row>
    <row r="5" spans="1:10" ht="12.75">
      <c r="A5" s="2" t="s">
        <v>7</v>
      </c>
      <c r="B5" s="114">
        <v>4102</v>
      </c>
      <c r="C5" s="114">
        <v>3196</v>
      </c>
      <c r="D5" s="116">
        <v>-22.086786933203314</v>
      </c>
      <c r="E5" s="108">
        <v>193</v>
      </c>
      <c r="F5" s="108">
        <v>120</v>
      </c>
      <c r="G5" s="109">
        <v>-37.82383419689119</v>
      </c>
      <c r="H5" s="3">
        <v>4295</v>
      </c>
      <c r="I5" s="3">
        <v>3316</v>
      </c>
      <c r="J5" s="43">
        <v>77.20605355064028</v>
      </c>
    </row>
    <row r="6" spans="1:10" ht="12.75">
      <c r="A6" s="2" t="s">
        <v>8</v>
      </c>
      <c r="B6" s="114">
        <v>452</v>
      </c>
      <c r="C6" s="114">
        <v>405</v>
      </c>
      <c r="D6" s="116">
        <v>-10.398230088495575</v>
      </c>
      <c r="E6" s="108">
        <v>0</v>
      </c>
      <c r="F6" s="108">
        <v>0</v>
      </c>
      <c r="G6" s="110">
        <v>0</v>
      </c>
      <c r="H6" s="3">
        <v>452</v>
      </c>
      <c r="I6" s="3">
        <v>405</v>
      </c>
      <c r="J6" s="44">
        <v>89.60176991150442</v>
      </c>
    </row>
    <row r="7" spans="1:10" ht="12.75">
      <c r="A7" s="2" t="s">
        <v>9</v>
      </c>
      <c r="B7" s="114">
        <v>587</v>
      </c>
      <c r="C7" s="114">
        <v>529</v>
      </c>
      <c r="D7" s="116">
        <v>-9.880749574105621</v>
      </c>
      <c r="E7" s="108">
        <v>0</v>
      </c>
      <c r="F7" s="108">
        <v>0</v>
      </c>
      <c r="G7" s="110">
        <v>0</v>
      </c>
      <c r="H7" s="3">
        <v>587</v>
      </c>
      <c r="I7" s="3">
        <v>529</v>
      </c>
      <c r="J7" s="44">
        <v>90.11925042589438</v>
      </c>
    </row>
    <row r="8" spans="1:10" ht="12.75">
      <c r="A8" s="2" t="s">
        <v>12</v>
      </c>
      <c r="B8" s="114">
        <v>124</v>
      </c>
      <c r="C8" s="114">
        <v>91</v>
      </c>
      <c r="D8" s="116">
        <v>-26.61290322580645</v>
      </c>
      <c r="E8" s="108">
        <v>0</v>
      </c>
      <c r="F8" s="108">
        <v>0</v>
      </c>
      <c r="G8" s="110">
        <v>0</v>
      </c>
      <c r="H8" s="3">
        <v>124</v>
      </c>
      <c r="I8" s="3">
        <v>91</v>
      </c>
      <c r="J8" s="44">
        <v>73.38709677419355</v>
      </c>
    </row>
    <row r="9" spans="1:10" ht="12.75">
      <c r="A9" s="2" t="s">
        <v>24</v>
      </c>
      <c r="B9" s="114">
        <v>724</v>
      </c>
      <c r="C9" s="114">
        <v>0</v>
      </c>
      <c r="D9" s="116">
        <v>-100</v>
      </c>
      <c r="E9" s="108">
        <v>1033</v>
      </c>
      <c r="F9" s="108">
        <v>0</v>
      </c>
      <c r="G9" s="110">
        <v>-100</v>
      </c>
      <c r="H9" s="3">
        <v>1757</v>
      </c>
      <c r="I9" s="3">
        <v>0</v>
      </c>
      <c r="J9" s="44">
        <v>0</v>
      </c>
    </row>
    <row r="10" spans="1:10" ht="12.75">
      <c r="A10" s="46" t="s">
        <v>26</v>
      </c>
      <c r="B10" s="117">
        <v>6240</v>
      </c>
      <c r="C10" s="117">
        <v>4415</v>
      </c>
      <c r="D10" s="118">
        <v>-29.246794871794872</v>
      </c>
      <c r="E10" s="111">
        <v>1226</v>
      </c>
      <c r="F10" s="111">
        <v>120</v>
      </c>
      <c r="G10" s="112">
        <v>-90.21207177814028</v>
      </c>
      <c r="H10" s="10">
        <v>7466</v>
      </c>
      <c r="I10" s="10">
        <v>4535</v>
      </c>
      <c r="J10" s="47">
        <v>60.74203053844093</v>
      </c>
    </row>
    <row r="11" spans="1:10" ht="12.75">
      <c r="A11" s="165" t="s">
        <v>146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2.75">
      <c r="A12" s="167" t="s">
        <v>178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23" ht="21.7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9:21" ht="38.25" customHeight="1"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</sheetData>
  <sheetProtection/>
  <mergeCells count="7">
    <mergeCell ref="A12:J13"/>
    <mergeCell ref="A1:J1"/>
    <mergeCell ref="A11:J11"/>
    <mergeCell ref="A2:A3"/>
    <mergeCell ref="H2:J2"/>
    <mergeCell ref="B2:D2"/>
    <mergeCell ref="E2:G2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H35"/>
  <sheetViews>
    <sheetView zoomScale="85" zoomScaleNormal="85" zoomScalePageLayoutView="0" workbookViewId="0" topLeftCell="A1">
      <selection activeCell="A28" sqref="A28"/>
    </sheetView>
  </sheetViews>
  <sheetFormatPr defaultColWidth="9.140625" defaultRowHeight="12.75"/>
  <cols>
    <col min="1" max="1" width="30.7109375" style="29" customWidth="1"/>
    <col min="2" max="2" width="15.7109375" style="29" customWidth="1"/>
    <col min="3" max="3" width="20.7109375" style="29" customWidth="1"/>
    <col min="4" max="4" width="15.7109375" style="29" customWidth="1"/>
    <col min="5" max="5" width="17.421875" style="29" customWidth="1"/>
    <col min="6" max="6" width="17.140625" style="29" customWidth="1"/>
    <col min="7" max="16384" width="9.140625" style="29" customWidth="1"/>
  </cols>
  <sheetData>
    <row r="1" spans="1:5" ht="20.25" customHeight="1">
      <c r="A1" s="173" t="s">
        <v>172</v>
      </c>
      <c r="B1" s="173"/>
      <c r="C1" s="173"/>
      <c r="D1" s="173"/>
      <c r="E1" s="173"/>
    </row>
    <row r="2" spans="1:5" ht="57.75" customHeight="1">
      <c r="A2" s="49" t="s">
        <v>159</v>
      </c>
      <c r="B2" s="49" t="s">
        <v>160</v>
      </c>
      <c r="C2" s="49" t="s">
        <v>149</v>
      </c>
      <c r="D2" s="49" t="s">
        <v>161</v>
      </c>
      <c r="E2" s="49" t="s">
        <v>162</v>
      </c>
    </row>
    <row r="3" spans="1:5" ht="11.25">
      <c r="A3" s="50" t="s">
        <v>56</v>
      </c>
      <c r="B3" s="51">
        <v>665</v>
      </c>
      <c r="C3" s="182" t="s">
        <v>152</v>
      </c>
      <c r="D3" s="174">
        <v>1586</v>
      </c>
      <c r="E3" s="54">
        <f>+B3/$D$3*100</f>
        <v>41.92938209331652</v>
      </c>
    </row>
    <row r="4" spans="1:5" ht="22.5">
      <c r="A4" s="50" t="s">
        <v>55</v>
      </c>
      <c r="B4" s="51">
        <v>921</v>
      </c>
      <c r="C4" s="182"/>
      <c r="D4" s="174"/>
      <c r="E4" s="54">
        <f>+B4/$D$3*100</f>
        <v>58.07061790668349</v>
      </c>
    </row>
    <row r="5" spans="1:5" ht="12.75" customHeight="1">
      <c r="A5" s="50" t="s">
        <v>46</v>
      </c>
      <c r="B5" s="51">
        <v>342</v>
      </c>
      <c r="C5" s="178" t="s">
        <v>153</v>
      </c>
      <c r="D5" s="175">
        <v>1647</v>
      </c>
      <c r="E5" s="54">
        <f>+B5/$D$5*100</f>
        <v>20.76502732240437</v>
      </c>
    </row>
    <row r="6" spans="1:5" ht="11.25">
      <c r="A6" s="50" t="s">
        <v>163</v>
      </c>
      <c r="B6" s="51">
        <v>843</v>
      </c>
      <c r="C6" s="179"/>
      <c r="D6" s="176"/>
      <c r="E6" s="54">
        <f>+B6/$D$5*100</f>
        <v>51.183970856102</v>
      </c>
    </row>
    <row r="7" spans="1:5" ht="11.25">
      <c r="A7" s="50" t="s">
        <v>38</v>
      </c>
      <c r="B7" s="51">
        <v>0</v>
      </c>
      <c r="C7" s="179"/>
      <c r="D7" s="176"/>
      <c r="E7" s="51">
        <f>+B7/$D$5*100</f>
        <v>0</v>
      </c>
    </row>
    <row r="8" spans="1:5" ht="12" customHeight="1">
      <c r="A8" s="50" t="s">
        <v>45</v>
      </c>
      <c r="B8" s="51">
        <v>170</v>
      </c>
      <c r="C8" s="179"/>
      <c r="D8" s="176"/>
      <c r="E8" s="54">
        <f>+B8/$D$5*100</f>
        <v>10.321797207043108</v>
      </c>
    </row>
    <row r="9" spans="1:5" ht="15.75" customHeight="1">
      <c r="A9" s="50" t="s">
        <v>39</v>
      </c>
      <c r="B9" s="51">
        <v>292</v>
      </c>
      <c r="C9" s="180"/>
      <c r="D9" s="177"/>
      <c r="E9" s="54">
        <f>+B9/$D$5*100</f>
        <v>17.729204614450516</v>
      </c>
    </row>
    <row r="10" spans="1:5" ht="12.75" customHeight="1">
      <c r="A10" s="50" t="s">
        <v>47</v>
      </c>
      <c r="B10" s="51">
        <v>2689</v>
      </c>
      <c r="C10" s="178" t="s">
        <v>154</v>
      </c>
      <c r="D10" s="181">
        <v>15106</v>
      </c>
      <c r="E10" s="54">
        <f>+B10/$D$10*100</f>
        <v>17.80087382497021</v>
      </c>
    </row>
    <row r="11" spans="1:5" ht="11.25">
      <c r="A11" s="50" t="s">
        <v>81</v>
      </c>
      <c r="B11" s="51">
        <v>0</v>
      </c>
      <c r="C11" s="179"/>
      <c r="D11" s="176"/>
      <c r="E11" s="51">
        <f aca="true" t="shared" si="0" ref="E11:E17">+B11/$D$10*100</f>
        <v>0</v>
      </c>
    </row>
    <row r="12" spans="1:5" ht="22.5">
      <c r="A12" s="50" t="s">
        <v>164</v>
      </c>
      <c r="B12" s="51">
        <v>61</v>
      </c>
      <c r="C12" s="179"/>
      <c r="D12" s="176"/>
      <c r="E12" s="54">
        <f t="shared" si="0"/>
        <v>0.40381305441546406</v>
      </c>
    </row>
    <row r="13" spans="1:5" ht="11.25">
      <c r="A13" s="50" t="s">
        <v>44</v>
      </c>
      <c r="B13" s="51">
        <v>1353</v>
      </c>
      <c r="C13" s="179"/>
      <c r="D13" s="176"/>
      <c r="E13" s="54">
        <f t="shared" si="0"/>
        <v>8.956705944657752</v>
      </c>
    </row>
    <row r="14" spans="1:5" ht="11.25">
      <c r="A14" s="50" t="s">
        <v>40</v>
      </c>
      <c r="B14" s="51">
        <v>394</v>
      </c>
      <c r="C14" s="179"/>
      <c r="D14" s="176"/>
      <c r="E14" s="54">
        <f t="shared" si="0"/>
        <v>2.6082351383556204</v>
      </c>
    </row>
    <row r="15" spans="1:5" ht="11.25">
      <c r="A15" s="50" t="s">
        <v>41</v>
      </c>
      <c r="B15" s="51">
        <v>5052</v>
      </c>
      <c r="C15" s="179"/>
      <c r="D15" s="176"/>
      <c r="E15" s="54">
        <f t="shared" si="0"/>
        <v>33.443664768965974</v>
      </c>
    </row>
    <row r="16" spans="1:5" ht="11.25">
      <c r="A16" s="50" t="s">
        <v>42</v>
      </c>
      <c r="B16" s="51">
        <v>1182</v>
      </c>
      <c r="C16" s="179"/>
      <c r="D16" s="176"/>
      <c r="E16" s="54">
        <f t="shared" si="0"/>
        <v>7.824705415066862</v>
      </c>
    </row>
    <row r="17" spans="1:5" ht="11.25">
      <c r="A17" s="50" t="s">
        <v>48</v>
      </c>
      <c r="B17" s="51">
        <v>4375</v>
      </c>
      <c r="C17" s="180"/>
      <c r="D17" s="177"/>
      <c r="E17" s="54">
        <f t="shared" si="0"/>
        <v>28.96200185356812</v>
      </c>
    </row>
    <row r="18" spans="1:5" ht="27.75" customHeight="1">
      <c r="A18" s="50" t="s">
        <v>43</v>
      </c>
      <c r="B18" s="24">
        <v>2043</v>
      </c>
      <c r="C18" s="61" t="s">
        <v>155</v>
      </c>
      <c r="D18" s="24">
        <v>2043</v>
      </c>
      <c r="E18" s="24">
        <f>+B18/D18*100</f>
        <v>100</v>
      </c>
    </row>
    <row r="19" spans="1:5" ht="11.25">
      <c r="A19" s="50" t="s">
        <v>53</v>
      </c>
      <c r="B19" s="51">
        <v>1830</v>
      </c>
      <c r="C19" s="182" t="s">
        <v>156</v>
      </c>
      <c r="D19" s="174">
        <v>5369</v>
      </c>
      <c r="E19" s="54">
        <f>+B19/$D$19*100</f>
        <v>34.08455950828832</v>
      </c>
    </row>
    <row r="20" spans="1:5" ht="11.25">
      <c r="A20" s="50" t="s">
        <v>52</v>
      </c>
      <c r="B20" s="51">
        <v>3491</v>
      </c>
      <c r="C20" s="182"/>
      <c r="D20" s="174"/>
      <c r="E20" s="54">
        <f>+B20/$D$19*100</f>
        <v>65.0214192587074</v>
      </c>
    </row>
    <row r="21" spans="1:5" ht="11.25">
      <c r="A21" s="50" t="s">
        <v>54</v>
      </c>
      <c r="B21" s="51">
        <v>48</v>
      </c>
      <c r="C21" s="182"/>
      <c r="D21" s="174"/>
      <c r="E21" s="54">
        <f>+B21/$D$19*100</f>
        <v>0.8940212330042838</v>
      </c>
    </row>
    <row r="22" spans="1:5" ht="22.5">
      <c r="A22" s="50" t="s">
        <v>51</v>
      </c>
      <c r="B22" s="24">
        <v>1807</v>
      </c>
      <c r="C22" s="183" t="s">
        <v>157</v>
      </c>
      <c r="D22" s="183">
        <v>9291</v>
      </c>
      <c r="E22" s="34">
        <f>+B22/$D$22*100</f>
        <v>19.448929071144118</v>
      </c>
    </row>
    <row r="23" spans="1:5" ht="11.25">
      <c r="A23" s="50" t="s">
        <v>50</v>
      </c>
      <c r="B23" s="24">
        <v>7484</v>
      </c>
      <c r="C23" s="184"/>
      <c r="D23" s="184"/>
      <c r="E23" s="34">
        <f>+B23/$D$22*100</f>
        <v>80.55107092885588</v>
      </c>
    </row>
    <row r="24" spans="1:5" ht="17.25" customHeight="1">
      <c r="A24" s="50" t="s">
        <v>49</v>
      </c>
      <c r="B24" s="51">
        <v>7069</v>
      </c>
      <c r="C24" s="60" t="s">
        <v>158</v>
      </c>
      <c r="D24" s="51">
        <v>7069</v>
      </c>
      <c r="E24" s="51">
        <f>+B24/D24*100</f>
        <v>100</v>
      </c>
    </row>
    <row r="25" spans="1:5" ht="11.25">
      <c r="A25" s="21" t="s">
        <v>26</v>
      </c>
      <c r="B25" s="23">
        <v>42111</v>
      </c>
      <c r="C25" s="21"/>
      <c r="D25" s="23">
        <f>SUM(D3:D24)</f>
        <v>42111</v>
      </c>
      <c r="E25" s="23"/>
    </row>
    <row r="26" spans="1:5" ht="11.25">
      <c r="A26" s="154" t="s">
        <v>57</v>
      </c>
      <c r="B26" s="154"/>
      <c r="C26" s="154"/>
      <c r="D26" s="154"/>
      <c r="E26" s="154"/>
    </row>
    <row r="27" spans="1:5" ht="33.75" customHeight="1">
      <c r="A27" s="152" t="s">
        <v>179</v>
      </c>
      <c r="B27" s="152"/>
      <c r="C27" s="152"/>
      <c r="D27" s="152"/>
      <c r="E27" s="152"/>
    </row>
    <row r="29" spans="5:8" ht="42.75" customHeight="1">
      <c r="E29" s="62"/>
      <c r="F29" s="62"/>
      <c r="G29" s="62"/>
      <c r="H29" s="62"/>
    </row>
    <row r="35" ht="11.25">
      <c r="A35" s="63"/>
    </row>
  </sheetData>
  <sheetProtection/>
  <mergeCells count="13">
    <mergeCell ref="A27:E27"/>
    <mergeCell ref="D19:D21"/>
    <mergeCell ref="C22:C23"/>
    <mergeCell ref="D22:D23"/>
    <mergeCell ref="C19:C21"/>
    <mergeCell ref="A1:E1"/>
    <mergeCell ref="A26:E26"/>
    <mergeCell ref="D3:D4"/>
    <mergeCell ref="D5:D9"/>
    <mergeCell ref="C10:C17"/>
    <mergeCell ref="D10:D17"/>
    <mergeCell ref="C3:C4"/>
    <mergeCell ref="C5:C9"/>
  </mergeCells>
  <printOptions/>
  <pageMargins left="0.24" right="0.27" top="0.49" bottom="0.53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H3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9.7109375" style="8" customWidth="1"/>
    <col min="2" max="2" width="15.7109375" style="8" customWidth="1"/>
    <col min="3" max="3" width="17.57421875" style="8" customWidth="1"/>
    <col min="4" max="5" width="15.7109375" style="8" customWidth="1"/>
    <col min="6" max="16384" width="9.140625" style="8" customWidth="1"/>
  </cols>
  <sheetData>
    <row r="1" spans="1:5" ht="20.25" customHeight="1">
      <c r="A1" s="173" t="s">
        <v>180</v>
      </c>
      <c r="B1" s="173"/>
      <c r="C1" s="173"/>
      <c r="D1" s="173"/>
      <c r="E1" s="173"/>
    </row>
    <row r="2" spans="1:5" ht="45">
      <c r="A2" s="49" t="s">
        <v>147</v>
      </c>
      <c r="B2" s="49" t="s">
        <v>148</v>
      </c>
      <c r="C2" s="49" t="s">
        <v>149</v>
      </c>
      <c r="D2" s="49" t="s">
        <v>150</v>
      </c>
      <c r="E2" s="49" t="s">
        <v>151</v>
      </c>
    </row>
    <row r="3" spans="1:5" ht="12.75">
      <c r="A3" s="50" t="s">
        <v>73</v>
      </c>
      <c r="B3" s="51">
        <v>81</v>
      </c>
      <c r="C3" s="186" t="s">
        <v>152</v>
      </c>
      <c r="D3" s="185">
        <v>156</v>
      </c>
      <c r="E3" s="54">
        <f>+B3/$D$3*100</f>
        <v>51.92307692307693</v>
      </c>
    </row>
    <row r="4" spans="1:5" ht="12.75">
      <c r="A4" s="50" t="s">
        <v>80</v>
      </c>
      <c r="B4" s="51">
        <v>75</v>
      </c>
      <c r="C4" s="186"/>
      <c r="D4" s="185"/>
      <c r="E4" s="54">
        <f>+B4/$D$3*100</f>
        <v>48.07692307692308</v>
      </c>
    </row>
    <row r="5" spans="1:5" ht="12.75" customHeight="1">
      <c r="A5" s="50" t="s">
        <v>65</v>
      </c>
      <c r="B5" s="51">
        <v>103</v>
      </c>
      <c r="C5" s="186" t="s">
        <v>153</v>
      </c>
      <c r="D5" s="185">
        <v>228</v>
      </c>
      <c r="E5" s="54">
        <f>+B5/$D$5*100</f>
        <v>45.17543859649123</v>
      </c>
    </row>
    <row r="6" spans="1:5" ht="12.75">
      <c r="A6" s="50" t="s">
        <v>75</v>
      </c>
      <c r="B6" s="51">
        <v>68</v>
      </c>
      <c r="C6" s="186"/>
      <c r="D6" s="185"/>
      <c r="E6" s="54">
        <f>+B6/$D$5*100</f>
        <v>29.82456140350877</v>
      </c>
    </row>
    <row r="7" spans="1:5" ht="12.75">
      <c r="A7" s="50" t="s">
        <v>64</v>
      </c>
      <c r="B7" s="51">
        <v>57</v>
      </c>
      <c r="C7" s="186"/>
      <c r="D7" s="185"/>
      <c r="E7" s="54">
        <f>+B7/$D$5*100</f>
        <v>25</v>
      </c>
    </row>
    <row r="8" spans="1:5" ht="12.75" customHeight="1">
      <c r="A8" s="50" t="s">
        <v>78</v>
      </c>
      <c r="B8" s="51">
        <v>62</v>
      </c>
      <c r="C8" s="186" t="s">
        <v>154</v>
      </c>
      <c r="D8" s="185">
        <v>1263</v>
      </c>
      <c r="E8" s="54">
        <f>+B8/$D$8*100</f>
        <v>4.908946951702296</v>
      </c>
    </row>
    <row r="9" spans="1:5" ht="12.75">
      <c r="A9" s="50" t="s">
        <v>60</v>
      </c>
      <c r="B9" s="51">
        <v>52</v>
      </c>
      <c r="C9" s="186"/>
      <c r="D9" s="185"/>
      <c r="E9" s="54">
        <f aca="true" t="shared" si="0" ref="E9:E14">+B9/$D$8*100</f>
        <v>4.117181314330958</v>
      </c>
    </row>
    <row r="10" spans="1:5" ht="12.75">
      <c r="A10" s="50" t="s">
        <v>61</v>
      </c>
      <c r="B10" s="51">
        <v>365</v>
      </c>
      <c r="C10" s="186"/>
      <c r="D10" s="185"/>
      <c r="E10" s="54">
        <f t="shared" si="0"/>
        <v>28.899445764053837</v>
      </c>
    </row>
    <row r="11" spans="1:5" ht="12.75">
      <c r="A11" s="50" t="s">
        <v>62</v>
      </c>
      <c r="B11" s="51">
        <v>85</v>
      </c>
      <c r="C11" s="186"/>
      <c r="D11" s="185"/>
      <c r="E11" s="54">
        <f t="shared" si="0"/>
        <v>6.730007917656374</v>
      </c>
    </row>
    <row r="12" spans="1:5" ht="12.75">
      <c r="A12" s="50" t="s">
        <v>68</v>
      </c>
      <c r="B12" s="51">
        <v>270</v>
      </c>
      <c r="C12" s="186"/>
      <c r="D12" s="185"/>
      <c r="E12" s="54">
        <f t="shared" si="0"/>
        <v>21.377672209026127</v>
      </c>
    </row>
    <row r="13" spans="1:5" ht="23.25">
      <c r="A13" s="50" t="s">
        <v>67</v>
      </c>
      <c r="B13" s="51">
        <v>198</v>
      </c>
      <c r="C13" s="186"/>
      <c r="D13" s="185"/>
      <c r="E13" s="54">
        <f t="shared" si="0"/>
        <v>15.676959619952493</v>
      </c>
    </row>
    <row r="14" spans="1:5" ht="12.75">
      <c r="A14" s="50" t="s">
        <v>66</v>
      </c>
      <c r="B14" s="51">
        <v>231</v>
      </c>
      <c r="C14" s="186"/>
      <c r="D14" s="185"/>
      <c r="E14" s="54">
        <f t="shared" si="0"/>
        <v>18.28978622327791</v>
      </c>
    </row>
    <row r="15" spans="1:5" ht="54" customHeight="1">
      <c r="A15" s="50" t="s">
        <v>63</v>
      </c>
      <c r="B15" s="51">
        <v>249</v>
      </c>
      <c r="C15" s="52" t="s">
        <v>155</v>
      </c>
      <c r="D15" s="53">
        <v>249</v>
      </c>
      <c r="E15" s="51">
        <f>+B15/D15*100</f>
        <v>100</v>
      </c>
    </row>
    <row r="16" spans="1:5" ht="12.75">
      <c r="A16" s="50" t="s">
        <v>72</v>
      </c>
      <c r="B16" s="51">
        <v>204</v>
      </c>
      <c r="C16" s="186" t="s">
        <v>156</v>
      </c>
      <c r="D16" s="185">
        <v>708</v>
      </c>
      <c r="E16" s="54">
        <f>+B16/$D$16*100</f>
        <v>28.8135593220339</v>
      </c>
    </row>
    <row r="17" spans="1:5" ht="12.75">
      <c r="A17" s="50" t="s">
        <v>71</v>
      </c>
      <c r="B17" s="51">
        <v>504</v>
      </c>
      <c r="C17" s="186"/>
      <c r="D17" s="185"/>
      <c r="E17" s="54">
        <f>+B17/$D$16*100</f>
        <v>71.1864406779661</v>
      </c>
    </row>
    <row r="18" spans="1:5" ht="23.25">
      <c r="A18" s="50" t="s">
        <v>74</v>
      </c>
      <c r="B18" s="51">
        <v>0</v>
      </c>
      <c r="C18" s="186" t="s">
        <v>157</v>
      </c>
      <c r="D18" s="185">
        <v>783</v>
      </c>
      <c r="E18" s="51">
        <f>+B18/$D$18*100</f>
        <v>0</v>
      </c>
    </row>
    <row r="19" spans="1:5" ht="12.75">
      <c r="A19" s="50" t="s">
        <v>79</v>
      </c>
      <c r="B19" s="51">
        <v>173</v>
      </c>
      <c r="C19" s="186"/>
      <c r="D19" s="185"/>
      <c r="E19" s="54">
        <f>+B19/$D$18*100</f>
        <v>22.094508301404854</v>
      </c>
    </row>
    <row r="20" spans="1:5" ht="12.75">
      <c r="A20" s="50" t="s">
        <v>70</v>
      </c>
      <c r="B20" s="51">
        <v>148</v>
      </c>
      <c r="C20" s="186"/>
      <c r="D20" s="185"/>
      <c r="E20" s="54">
        <f>+B20/$D$18*100</f>
        <v>18.901660280970624</v>
      </c>
    </row>
    <row r="21" spans="1:5" ht="12.75">
      <c r="A21" s="50" t="s">
        <v>77</v>
      </c>
      <c r="B21" s="51">
        <v>462</v>
      </c>
      <c r="C21" s="186"/>
      <c r="D21" s="185"/>
      <c r="E21" s="54">
        <f>+B21/$D$18*100</f>
        <v>59.00383141762452</v>
      </c>
    </row>
    <row r="22" spans="1:5" ht="12.75">
      <c r="A22" s="50" t="s">
        <v>69</v>
      </c>
      <c r="B22" s="51">
        <v>597</v>
      </c>
      <c r="C22" s="186" t="s">
        <v>158</v>
      </c>
      <c r="D22" s="185">
        <v>1148</v>
      </c>
      <c r="E22" s="54">
        <f>+B22/$D$22*100</f>
        <v>52.00348432055749</v>
      </c>
    </row>
    <row r="23" spans="1:5" ht="12.75">
      <c r="A23" s="50" t="s">
        <v>76</v>
      </c>
      <c r="B23" s="51">
        <v>551</v>
      </c>
      <c r="C23" s="186"/>
      <c r="D23" s="185"/>
      <c r="E23" s="54">
        <f>+B23/$D$22*100</f>
        <v>47.99651567944251</v>
      </c>
    </row>
    <row r="24" spans="1:5" ht="24" customHeight="1">
      <c r="A24" s="21" t="s">
        <v>26</v>
      </c>
      <c r="B24" s="55">
        <v>4535</v>
      </c>
      <c r="C24" s="56"/>
      <c r="D24" s="57">
        <v>4535</v>
      </c>
      <c r="E24" s="58"/>
    </row>
    <row r="25" spans="1:5" ht="12.75">
      <c r="A25" s="154" t="s">
        <v>141</v>
      </c>
      <c r="B25" s="154"/>
      <c r="C25" s="154"/>
      <c r="D25" s="154"/>
      <c r="E25" s="154"/>
    </row>
    <row r="26" spans="1:5" ht="30.75" customHeight="1">
      <c r="A26" s="152" t="s">
        <v>181</v>
      </c>
      <c r="B26" s="152"/>
      <c r="C26" s="152"/>
      <c r="D26" s="152"/>
      <c r="E26" s="152"/>
    </row>
    <row r="28" spans="5:8" ht="16.5" customHeight="1">
      <c r="E28" s="48"/>
      <c r="F28" s="48"/>
      <c r="G28" s="48"/>
      <c r="H28" s="48"/>
    </row>
    <row r="31" spans="1:4" ht="12.75">
      <c r="A31" s="187"/>
      <c r="B31" s="187"/>
      <c r="C31" s="187"/>
      <c r="D31" s="187"/>
    </row>
  </sheetData>
  <sheetProtection/>
  <mergeCells count="16">
    <mergeCell ref="A1:E1"/>
    <mergeCell ref="A25:E25"/>
    <mergeCell ref="A31:D31"/>
    <mergeCell ref="D18:D21"/>
    <mergeCell ref="D22:D23"/>
    <mergeCell ref="C22:C23"/>
    <mergeCell ref="C18:C21"/>
    <mergeCell ref="A26:E26"/>
    <mergeCell ref="D3:D4"/>
    <mergeCell ref="D5:D7"/>
    <mergeCell ref="D8:D14"/>
    <mergeCell ref="D16:D17"/>
    <mergeCell ref="C3:C4"/>
    <mergeCell ref="C5:C7"/>
    <mergeCell ref="C8:C14"/>
    <mergeCell ref="C16:C17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44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7.8515625" style="1" customWidth="1"/>
    <col min="2" max="12" width="12.7109375" style="1" customWidth="1"/>
    <col min="13" max="16384" width="9.140625" style="1" customWidth="1"/>
  </cols>
  <sheetData>
    <row r="1" ht="12.75">
      <c r="A1" s="1" t="s">
        <v>182</v>
      </c>
    </row>
    <row r="2" ht="7.5" customHeight="1"/>
    <row r="4" spans="1:12" ht="27" customHeight="1">
      <c r="A4" s="140" t="s">
        <v>0</v>
      </c>
      <c r="B4" s="140" t="s">
        <v>33</v>
      </c>
      <c r="C4" s="140"/>
      <c r="D4" s="140"/>
      <c r="E4" s="140" t="s">
        <v>1</v>
      </c>
      <c r="F4" s="140"/>
      <c r="G4" s="140"/>
      <c r="H4" s="141" t="s">
        <v>2</v>
      </c>
      <c r="I4" s="142"/>
      <c r="J4" s="143"/>
      <c r="K4" s="144" t="s">
        <v>3</v>
      </c>
      <c r="L4" s="140" t="s">
        <v>34</v>
      </c>
    </row>
    <row r="5" spans="1:12" ht="61.5" customHeight="1">
      <c r="A5" s="140"/>
      <c r="B5" s="95" t="s">
        <v>4</v>
      </c>
      <c r="C5" s="100" t="s">
        <v>36</v>
      </c>
      <c r="D5" s="65" t="s">
        <v>5</v>
      </c>
      <c r="E5" s="95" t="s">
        <v>4</v>
      </c>
      <c r="F5" s="100" t="s">
        <v>36</v>
      </c>
      <c r="G5" s="65" t="s">
        <v>5</v>
      </c>
      <c r="H5" s="95" t="s">
        <v>4</v>
      </c>
      <c r="I5" s="100" t="s">
        <v>36</v>
      </c>
      <c r="J5" s="65" t="s">
        <v>5</v>
      </c>
      <c r="K5" s="145"/>
      <c r="L5" s="140"/>
    </row>
    <row r="6" spans="1:12" ht="15" customHeight="1">
      <c r="A6" s="66" t="s">
        <v>91</v>
      </c>
      <c r="B6" s="119">
        <v>4510</v>
      </c>
      <c r="C6" s="121">
        <v>0</v>
      </c>
      <c r="D6" s="67">
        <v>4510</v>
      </c>
      <c r="E6" s="119">
        <v>4647</v>
      </c>
      <c r="F6" s="121">
        <v>0</v>
      </c>
      <c r="G6" s="67">
        <v>4647</v>
      </c>
      <c r="H6" s="119">
        <v>3607</v>
      </c>
      <c r="I6" s="121">
        <v>152</v>
      </c>
      <c r="J6" s="67">
        <v>3759</v>
      </c>
      <c r="K6" s="68">
        <v>-2.948138584032709</v>
      </c>
      <c r="L6" s="68">
        <v>19.978717744080875</v>
      </c>
    </row>
    <row r="7" spans="1:12" ht="15" customHeight="1">
      <c r="A7" s="66" t="s">
        <v>92</v>
      </c>
      <c r="B7" s="119">
        <v>0</v>
      </c>
      <c r="C7" s="121">
        <v>43</v>
      </c>
      <c r="D7" s="67">
        <v>43</v>
      </c>
      <c r="E7" s="119">
        <v>0</v>
      </c>
      <c r="F7" s="121">
        <v>95</v>
      </c>
      <c r="G7" s="67">
        <v>95</v>
      </c>
      <c r="H7" s="119"/>
      <c r="I7" s="121">
        <v>66</v>
      </c>
      <c r="J7" s="67">
        <v>66</v>
      </c>
      <c r="K7" s="68">
        <v>-54.736842105263165</v>
      </c>
      <c r="L7" s="68">
        <v>-34.84848484848485</v>
      </c>
    </row>
    <row r="8" spans="1:13" ht="15" customHeight="1">
      <c r="A8" s="66" t="s">
        <v>93</v>
      </c>
      <c r="B8" s="119">
        <v>8978</v>
      </c>
      <c r="C8" s="121">
        <v>2941</v>
      </c>
      <c r="D8" s="67">
        <v>11919</v>
      </c>
      <c r="E8" s="119">
        <v>8038</v>
      </c>
      <c r="F8" s="121">
        <v>2151</v>
      </c>
      <c r="G8" s="67">
        <v>10189</v>
      </c>
      <c r="H8" s="119">
        <v>7332</v>
      </c>
      <c r="I8" s="121">
        <v>136</v>
      </c>
      <c r="J8" s="67">
        <v>7468</v>
      </c>
      <c r="K8" s="68">
        <v>16.979095102561587</v>
      </c>
      <c r="L8" s="68">
        <v>59.60096411355115</v>
      </c>
      <c r="M8" s="5"/>
    </row>
    <row r="9" spans="1:12" ht="15" customHeight="1">
      <c r="A9" s="66" t="s">
        <v>8</v>
      </c>
      <c r="B9" s="119">
        <v>1023</v>
      </c>
      <c r="C9" s="121">
        <v>0</v>
      </c>
      <c r="D9" s="67">
        <v>1023</v>
      </c>
      <c r="E9" s="119">
        <v>1000</v>
      </c>
      <c r="F9" s="121">
        <v>0</v>
      </c>
      <c r="G9" s="67">
        <v>1000</v>
      </c>
      <c r="H9" s="119">
        <v>993</v>
      </c>
      <c r="I9" s="121"/>
      <c r="J9" s="67">
        <v>993</v>
      </c>
      <c r="K9" s="68">
        <v>2.3</v>
      </c>
      <c r="L9" s="68">
        <v>3.0211480362537766</v>
      </c>
    </row>
    <row r="10" spans="1:12" ht="15" customHeight="1">
      <c r="A10" s="66" t="s">
        <v>9</v>
      </c>
      <c r="B10" s="119">
        <v>1240</v>
      </c>
      <c r="C10" s="121">
        <v>0</v>
      </c>
      <c r="D10" s="67">
        <v>1240</v>
      </c>
      <c r="E10" s="119">
        <v>1206</v>
      </c>
      <c r="F10" s="121">
        <v>0</v>
      </c>
      <c r="G10" s="67">
        <v>1206</v>
      </c>
      <c r="H10" s="119">
        <v>1036</v>
      </c>
      <c r="I10" s="121"/>
      <c r="J10" s="67">
        <v>1036</v>
      </c>
      <c r="K10" s="68">
        <v>2.8192371475953566</v>
      </c>
      <c r="L10" s="68">
        <v>19.69111969111969</v>
      </c>
    </row>
    <row r="11" spans="1:12" ht="15" customHeight="1">
      <c r="A11" s="66" t="s">
        <v>94</v>
      </c>
      <c r="B11" s="119">
        <v>4876</v>
      </c>
      <c r="C11" s="121">
        <v>0</v>
      </c>
      <c r="D11" s="67">
        <v>4876</v>
      </c>
      <c r="E11" s="119">
        <v>4532</v>
      </c>
      <c r="F11" s="121">
        <v>0</v>
      </c>
      <c r="G11" s="67">
        <v>4532</v>
      </c>
      <c r="H11" s="119">
        <v>4323</v>
      </c>
      <c r="I11" s="121"/>
      <c r="J11" s="67">
        <v>4323</v>
      </c>
      <c r="K11" s="68">
        <v>7.590467784642542</v>
      </c>
      <c r="L11" s="68">
        <v>12.792042563034931</v>
      </c>
    </row>
    <row r="12" spans="1:12" ht="15" customHeight="1">
      <c r="A12" s="66" t="s">
        <v>95</v>
      </c>
      <c r="B12" s="119">
        <v>803</v>
      </c>
      <c r="C12" s="121">
        <v>299</v>
      </c>
      <c r="D12" s="67">
        <v>1102</v>
      </c>
      <c r="E12" s="119">
        <v>750</v>
      </c>
      <c r="F12" s="121">
        <v>277</v>
      </c>
      <c r="G12" s="67">
        <v>1027</v>
      </c>
      <c r="H12" s="119">
        <v>718</v>
      </c>
      <c r="I12" s="121">
        <v>266</v>
      </c>
      <c r="J12" s="67">
        <v>984</v>
      </c>
      <c r="K12" s="68">
        <v>7.302823758519961</v>
      </c>
      <c r="L12" s="68">
        <v>11.991869918699187</v>
      </c>
    </row>
    <row r="13" spans="1:12" ht="15" customHeight="1">
      <c r="A13" s="66" t="s">
        <v>96</v>
      </c>
      <c r="B13" s="119">
        <v>477</v>
      </c>
      <c r="C13" s="121">
        <v>143</v>
      </c>
      <c r="D13" s="67">
        <v>620</v>
      </c>
      <c r="E13" s="119">
        <v>469</v>
      </c>
      <c r="F13" s="121">
        <v>241</v>
      </c>
      <c r="G13" s="67">
        <v>710</v>
      </c>
      <c r="H13" s="119">
        <v>562</v>
      </c>
      <c r="I13" s="121">
        <v>61</v>
      </c>
      <c r="J13" s="67">
        <v>623</v>
      </c>
      <c r="K13" s="68">
        <v>-12.676056338028168</v>
      </c>
      <c r="L13" s="68">
        <v>-0.4815409309791332</v>
      </c>
    </row>
    <row r="14" spans="1:12" ht="15" customHeight="1">
      <c r="A14" s="66" t="s">
        <v>97</v>
      </c>
      <c r="B14" s="119">
        <v>2904</v>
      </c>
      <c r="C14" s="121">
        <v>1541</v>
      </c>
      <c r="D14" s="67">
        <v>4445</v>
      </c>
      <c r="E14" s="119">
        <v>2707</v>
      </c>
      <c r="F14" s="121">
        <v>1681</v>
      </c>
      <c r="G14" s="67">
        <v>4388</v>
      </c>
      <c r="H14" s="119">
        <v>2661</v>
      </c>
      <c r="I14" s="121">
        <v>1632</v>
      </c>
      <c r="J14" s="67">
        <v>4293</v>
      </c>
      <c r="K14" s="68">
        <v>1.2989972652689152</v>
      </c>
      <c r="L14" s="68">
        <v>3.5406475658047984</v>
      </c>
    </row>
    <row r="15" spans="1:12" ht="15" customHeight="1">
      <c r="A15" s="66" t="s">
        <v>98</v>
      </c>
      <c r="B15" s="119">
        <v>928</v>
      </c>
      <c r="C15" s="121">
        <v>0</v>
      </c>
      <c r="D15" s="67">
        <v>928</v>
      </c>
      <c r="E15" s="119">
        <v>1097</v>
      </c>
      <c r="F15" s="121">
        <v>0</v>
      </c>
      <c r="G15" s="67">
        <v>1097</v>
      </c>
      <c r="H15" s="119">
        <v>982</v>
      </c>
      <c r="I15" s="121"/>
      <c r="J15" s="67">
        <v>982</v>
      </c>
      <c r="K15" s="68">
        <v>-15.405651777575205</v>
      </c>
      <c r="L15" s="68">
        <v>-5.4989816700611</v>
      </c>
    </row>
    <row r="16" spans="1:12" ht="15" customHeight="1">
      <c r="A16" s="66" t="s">
        <v>99</v>
      </c>
      <c r="B16" s="119">
        <v>167</v>
      </c>
      <c r="C16" s="121">
        <v>0</v>
      </c>
      <c r="D16" s="67">
        <v>167</v>
      </c>
      <c r="E16" s="119">
        <v>203</v>
      </c>
      <c r="F16" s="121">
        <v>0</v>
      </c>
      <c r="G16" s="67">
        <v>203</v>
      </c>
      <c r="H16" s="119"/>
      <c r="I16" s="121">
        <v>186</v>
      </c>
      <c r="J16" s="67">
        <v>186</v>
      </c>
      <c r="K16" s="68">
        <v>-17.733990147783253</v>
      </c>
      <c r="L16" s="68">
        <v>-10.21505376344086</v>
      </c>
    </row>
    <row r="17" spans="1:12" ht="15" customHeight="1">
      <c r="A17" s="66" t="s">
        <v>100</v>
      </c>
      <c r="B17" s="119">
        <v>126</v>
      </c>
      <c r="C17" s="121">
        <v>156</v>
      </c>
      <c r="D17" s="67">
        <v>282</v>
      </c>
      <c r="E17" s="119">
        <v>0</v>
      </c>
      <c r="F17" s="121">
        <v>280</v>
      </c>
      <c r="G17" s="67">
        <v>280</v>
      </c>
      <c r="H17" s="119"/>
      <c r="I17" s="121">
        <v>225</v>
      </c>
      <c r="J17" s="67">
        <v>225</v>
      </c>
      <c r="K17" s="68">
        <v>0.7142857142857143</v>
      </c>
      <c r="L17" s="68">
        <v>25.333333333333336</v>
      </c>
    </row>
    <row r="18" spans="1:12" ht="15" customHeight="1">
      <c r="A18" s="66" t="s">
        <v>101</v>
      </c>
      <c r="B18" s="119">
        <v>2300</v>
      </c>
      <c r="C18" s="121">
        <v>0</v>
      </c>
      <c r="D18" s="67">
        <v>2300</v>
      </c>
      <c r="E18" s="119">
        <v>2454</v>
      </c>
      <c r="F18" s="121">
        <v>0</v>
      </c>
      <c r="G18" s="67">
        <v>2454</v>
      </c>
      <c r="H18" s="119">
        <v>1394</v>
      </c>
      <c r="I18" s="121"/>
      <c r="J18" s="67">
        <v>1394</v>
      </c>
      <c r="K18" s="68">
        <v>-6.275468622656886</v>
      </c>
      <c r="L18" s="68">
        <v>64.99282639885222</v>
      </c>
    </row>
    <row r="19" spans="1:12" ht="15" customHeight="1">
      <c r="A19" s="66" t="s">
        <v>102</v>
      </c>
      <c r="B19" s="119">
        <v>222</v>
      </c>
      <c r="C19" s="121">
        <v>924</v>
      </c>
      <c r="D19" s="67">
        <v>1146</v>
      </c>
      <c r="E19" s="119">
        <v>40</v>
      </c>
      <c r="F19" s="121">
        <v>0</v>
      </c>
      <c r="G19" s="67">
        <v>40</v>
      </c>
      <c r="H19" s="119">
        <v>155</v>
      </c>
      <c r="I19" s="121"/>
      <c r="J19" s="67">
        <v>155</v>
      </c>
      <c r="K19" s="68">
        <v>2765</v>
      </c>
      <c r="L19" s="68">
        <v>639.3548387096774</v>
      </c>
    </row>
    <row r="20" spans="1:12" ht="15" customHeight="1">
      <c r="A20" s="66" t="s">
        <v>103</v>
      </c>
      <c r="B20" s="119">
        <v>10</v>
      </c>
      <c r="C20" s="121">
        <v>138</v>
      </c>
      <c r="D20" s="67">
        <v>148</v>
      </c>
      <c r="E20" s="119">
        <v>13</v>
      </c>
      <c r="F20" s="121">
        <v>0</v>
      </c>
      <c r="G20" s="67">
        <v>13</v>
      </c>
      <c r="H20" s="119">
        <v>13</v>
      </c>
      <c r="I20" s="121"/>
      <c r="J20" s="67">
        <v>13</v>
      </c>
      <c r="K20" s="68">
        <v>1038.4615384615386</v>
      </c>
      <c r="L20" s="68">
        <v>1038.4615384615386</v>
      </c>
    </row>
    <row r="21" spans="1:12" ht="15" customHeight="1">
      <c r="A21" s="66" t="s">
        <v>104</v>
      </c>
      <c r="B21" s="119">
        <v>0</v>
      </c>
      <c r="C21" s="121">
        <v>0</v>
      </c>
      <c r="D21" s="67">
        <v>0</v>
      </c>
      <c r="E21" s="119">
        <v>0</v>
      </c>
      <c r="F21" s="121">
        <v>0</v>
      </c>
      <c r="G21" s="67">
        <v>0</v>
      </c>
      <c r="H21" s="119"/>
      <c r="I21" s="121"/>
      <c r="J21" s="67"/>
      <c r="K21" s="68"/>
      <c r="L21" s="68"/>
    </row>
    <row r="22" spans="1:12" ht="15" customHeight="1">
      <c r="A22" s="66" t="s">
        <v>105</v>
      </c>
      <c r="B22" s="119">
        <v>1020</v>
      </c>
      <c r="C22" s="121">
        <v>5798</v>
      </c>
      <c r="D22" s="67">
        <v>6818</v>
      </c>
      <c r="E22" s="119">
        <v>720</v>
      </c>
      <c r="F22" s="121">
        <v>3223</v>
      </c>
      <c r="G22" s="67">
        <v>3943</v>
      </c>
      <c r="H22" s="119">
        <v>938</v>
      </c>
      <c r="I22" s="121"/>
      <c r="J22" s="67">
        <v>938</v>
      </c>
      <c r="K22" s="68">
        <v>72.91402485417196</v>
      </c>
      <c r="L22" s="68">
        <v>626.8656716417911</v>
      </c>
    </row>
    <row r="23" spans="1:12" ht="15" customHeight="1">
      <c r="A23" s="66" t="s">
        <v>106</v>
      </c>
      <c r="B23" s="119">
        <v>114</v>
      </c>
      <c r="C23" s="121">
        <v>0</v>
      </c>
      <c r="D23" s="67">
        <v>114</v>
      </c>
      <c r="E23" s="119">
        <v>0</v>
      </c>
      <c r="F23" s="121">
        <v>0</v>
      </c>
      <c r="G23" s="67">
        <v>0</v>
      </c>
      <c r="H23" s="119">
        <v>97</v>
      </c>
      <c r="I23" s="121"/>
      <c r="J23" s="67">
        <v>97</v>
      </c>
      <c r="K23" s="68"/>
      <c r="L23" s="68">
        <v>17.525773195876287</v>
      </c>
    </row>
    <row r="24" spans="1:12" ht="15" customHeight="1">
      <c r="A24" s="66" t="s">
        <v>107</v>
      </c>
      <c r="B24" s="119">
        <v>430</v>
      </c>
      <c r="C24" s="121"/>
      <c r="D24" s="67">
        <v>430</v>
      </c>
      <c r="E24" s="119">
        <v>1355</v>
      </c>
      <c r="F24" s="121">
        <v>0</v>
      </c>
      <c r="G24" s="67">
        <v>1355</v>
      </c>
      <c r="H24" s="119"/>
      <c r="I24" s="121"/>
      <c r="J24" s="67"/>
      <c r="K24" s="68">
        <v>-68.26568265682657</v>
      </c>
      <c r="L24" s="68"/>
    </row>
    <row r="25" spans="1:12" ht="15" customHeight="1">
      <c r="A25" s="66" t="s">
        <v>108</v>
      </c>
      <c r="B25" s="119">
        <v>1739</v>
      </c>
      <c r="C25" s="122"/>
      <c r="D25" s="67">
        <v>1739</v>
      </c>
      <c r="E25" s="119">
        <v>1475</v>
      </c>
      <c r="F25" s="121">
        <v>209</v>
      </c>
      <c r="G25" s="67">
        <v>1684</v>
      </c>
      <c r="H25" s="119">
        <v>1765</v>
      </c>
      <c r="I25" s="121"/>
      <c r="J25" s="67">
        <v>1765</v>
      </c>
      <c r="K25" s="68">
        <v>3.2660332541567696</v>
      </c>
      <c r="L25" s="68">
        <v>-1.4730878186968839</v>
      </c>
    </row>
    <row r="26" spans="1:12" ht="15" customHeight="1">
      <c r="A26" s="66" t="s">
        <v>25</v>
      </c>
      <c r="B26" s="119">
        <v>0</v>
      </c>
      <c r="C26" s="121">
        <v>0</v>
      </c>
      <c r="D26" s="67">
        <v>0</v>
      </c>
      <c r="E26" s="119">
        <v>0</v>
      </c>
      <c r="F26" s="121">
        <v>0</v>
      </c>
      <c r="G26" s="67">
        <v>0</v>
      </c>
      <c r="H26" s="119">
        <v>0</v>
      </c>
      <c r="I26" s="121">
        <v>0</v>
      </c>
      <c r="J26" s="67">
        <v>0</v>
      </c>
      <c r="K26" s="67">
        <v>0</v>
      </c>
      <c r="L26" s="67">
        <v>0</v>
      </c>
    </row>
    <row r="27" spans="1:12" ht="23.25" customHeight="1">
      <c r="A27" s="69" t="s">
        <v>26</v>
      </c>
      <c r="B27" s="120">
        <v>31867</v>
      </c>
      <c r="C27" s="123">
        <v>11983</v>
      </c>
      <c r="D27" s="70">
        <v>43850</v>
      </c>
      <c r="E27" s="120">
        <v>30706</v>
      </c>
      <c r="F27" s="123">
        <v>8157</v>
      </c>
      <c r="G27" s="70">
        <v>38863</v>
      </c>
      <c r="H27" s="120">
        <v>26576</v>
      </c>
      <c r="I27" s="123">
        <v>2724</v>
      </c>
      <c r="J27" s="70">
        <v>29300</v>
      </c>
      <c r="K27" s="71">
        <v>12.832256902452205</v>
      </c>
      <c r="L27" s="71">
        <v>49.658703071672356</v>
      </c>
    </row>
    <row r="28" spans="1:12" ht="15" customHeight="1">
      <c r="A28" s="66" t="s">
        <v>27</v>
      </c>
      <c r="B28" s="119">
        <v>13965</v>
      </c>
      <c r="C28" s="121">
        <v>3127</v>
      </c>
      <c r="D28" s="67">
        <v>17092</v>
      </c>
      <c r="E28" s="119">
        <v>13154</v>
      </c>
      <c r="F28" s="121">
        <v>2487</v>
      </c>
      <c r="G28" s="67">
        <v>15641</v>
      </c>
      <c r="H28" s="119">
        <v>11501</v>
      </c>
      <c r="I28" s="121">
        <v>415</v>
      </c>
      <c r="J28" s="67">
        <v>11916</v>
      </c>
      <c r="K28" s="68">
        <v>9.27690045393517</v>
      </c>
      <c r="L28" s="68">
        <v>43.437395099026524</v>
      </c>
    </row>
    <row r="29" spans="1:12" ht="15" customHeight="1">
      <c r="A29" s="66" t="s">
        <v>28</v>
      </c>
      <c r="B29" s="119">
        <v>10846</v>
      </c>
      <c r="C29" s="121">
        <v>1840</v>
      </c>
      <c r="D29" s="67">
        <v>12686</v>
      </c>
      <c r="E29" s="119">
        <v>10195</v>
      </c>
      <c r="F29" s="121">
        <v>1958</v>
      </c>
      <c r="G29" s="67">
        <v>12153</v>
      </c>
      <c r="H29" s="119">
        <v>9731</v>
      </c>
      <c r="I29" s="121">
        <v>1898</v>
      </c>
      <c r="J29" s="67">
        <v>11629</v>
      </c>
      <c r="K29" s="68">
        <v>4.38574837488686</v>
      </c>
      <c r="L29" s="68">
        <v>9.089345601513457</v>
      </c>
    </row>
    <row r="30" spans="1:12" ht="15" customHeight="1">
      <c r="A30" s="66" t="s">
        <v>29</v>
      </c>
      <c r="B30" s="119">
        <v>3521</v>
      </c>
      <c r="C30" s="121">
        <v>156</v>
      </c>
      <c r="D30" s="67">
        <v>3677</v>
      </c>
      <c r="E30" s="119">
        <v>3754</v>
      </c>
      <c r="F30" s="121">
        <v>280</v>
      </c>
      <c r="G30" s="67">
        <v>4034</v>
      </c>
      <c r="H30" s="119">
        <v>2376</v>
      </c>
      <c r="I30" s="121">
        <v>411</v>
      </c>
      <c r="J30" s="67">
        <v>2787</v>
      </c>
      <c r="K30" s="68">
        <v>-8.849776896380764</v>
      </c>
      <c r="L30" s="68">
        <v>31.933979189092216</v>
      </c>
    </row>
    <row r="31" spans="1:12" ht="15" customHeight="1">
      <c r="A31" s="66" t="s">
        <v>30</v>
      </c>
      <c r="B31" s="119">
        <v>1796</v>
      </c>
      <c r="C31" s="121">
        <v>6860</v>
      </c>
      <c r="D31" s="67">
        <v>8656</v>
      </c>
      <c r="E31" s="119">
        <v>2128</v>
      </c>
      <c r="F31" s="121">
        <v>3223</v>
      </c>
      <c r="G31" s="67">
        <v>5351</v>
      </c>
      <c r="H31" s="119">
        <v>1203</v>
      </c>
      <c r="I31" s="121"/>
      <c r="J31" s="67">
        <v>1203</v>
      </c>
      <c r="K31" s="68">
        <v>61.764156232479905</v>
      </c>
      <c r="L31" s="68">
        <v>619.5344970906068</v>
      </c>
    </row>
    <row r="32" spans="1:12" ht="15" customHeight="1">
      <c r="A32" s="66" t="s">
        <v>31</v>
      </c>
      <c r="B32" s="119">
        <v>1739</v>
      </c>
      <c r="C32" s="122"/>
      <c r="D32" s="67">
        <v>1739</v>
      </c>
      <c r="E32" s="119">
        <v>1475</v>
      </c>
      <c r="F32" s="121">
        <v>209</v>
      </c>
      <c r="G32" s="67">
        <v>1684</v>
      </c>
      <c r="H32" s="119">
        <v>1765</v>
      </c>
      <c r="I32" s="121"/>
      <c r="J32" s="67">
        <v>1765</v>
      </c>
      <c r="K32" s="68">
        <v>3.2660332541567696</v>
      </c>
      <c r="L32" s="68">
        <v>-1.4730878186968839</v>
      </c>
    </row>
    <row r="33" spans="1:12" ht="20.25" customHeight="1">
      <c r="A33" s="69" t="s">
        <v>26</v>
      </c>
      <c r="B33" s="120">
        <v>31867</v>
      </c>
      <c r="C33" s="123">
        <v>11983</v>
      </c>
      <c r="D33" s="70">
        <v>43850</v>
      </c>
      <c r="E33" s="120">
        <v>30706</v>
      </c>
      <c r="F33" s="123">
        <v>8157</v>
      </c>
      <c r="G33" s="70">
        <v>38863</v>
      </c>
      <c r="H33" s="120">
        <v>26576</v>
      </c>
      <c r="I33" s="123">
        <v>2724</v>
      </c>
      <c r="J33" s="70">
        <v>29300</v>
      </c>
      <c r="K33" s="71">
        <v>12.832256902452205</v>
      </c>
      <c r="L33" s="71">
        <v>49.658703071672356</v>
      </c>
    </row>
    <row r="34" spans="1:12" ht="12.75">
      <c r="A34" s="138" t="s">
        <v>57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</row>
    <row r="35" spans="1:12" ht="12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2.75">
      <c r="A36" s="139" t="s">
        <v>109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6:9" ht="12.75">
      <c r="F37" s="12"/>
      <c r="G37" s="12"/>
      <c r="H37" s="18"/>
      <c r="I37" s="12"/>
    </row>
    <row r="38" spans="4:9" ht="12.75">
      <c r="D38" s="28"/>
      <c r="F38" s="12"/>
      <c r="G38" s="12"/>
      <c r="H38" s="18"/>
      <c r="I38" s="12"/>
    </row>
    <row r="39" spans="3:9" ht="12.75">
      <c r="C39" s="5"/>
      <c r="D39" s="28"/>
      <c r="F39" s="64"/>
      <c r="G39" s="12"/>
      <c r="H39" s="18"/>
      <c r="I39" s="12"/>
    </row>
    <row r="40" spans="3:9" ht="12.75">
      <c r="C40" s="5"/>
      <c r="F40" s="64"/>
      <c r="G40" s="12"/>
      <c r="H40" s="18"/>
      <c r="I40" s="12"/>
    </row>
    <row r="41" spans="6:9" ht="12.75">
      <c r="F41" s="64"/>
      <c r="G41" s="12"/>
      <c r="H41" s="18"/>
      <c r="I41" s="12"/>
    </row>
    <row r="42" spans="6:9" ht="12.75">
      <c r="F42" s="64"/>
      <c r="G42" s="12"/>
      <c r="H42" s="19"/>
      <c r="I42" s="12"/>
    </row>
    <row r="43" spans="6:9" ht="12.75">
      <c r="F43" s="64"/>
      <c r="G43" s="12"/>
      <c r="H43" s="12"/>
      <c r="I43" s="12"/>
    </row>
    <row r="44" spans="6:9" ht="12.75">
      <c r="F44" s="64"/>
      <c r="G44" s="12"/>
      <c r="H44" s="12"/>
      <c r="I44" s="12"/>
    </row>
  </sheetData>
  <sheetProtection/>
  <mergeCells count="8">
    <mergeCell ref="A34:L34"/>
    <mergeCell ref="A36:L36"/>
    <mergeCell ref="L4:L5"/>
    <mergeCell ref="A4:A5"/>
    <mergeCell ref="E4:G4"/>
    <mergeCell ref="H4:J4"/>
    <mergeCell ref="K4:K5"/>
    <mergeCell ref="B4:D4"/>
  </mergeCells>
  <printOptions/>
  <pageMargins left="0.19" right="0.23" top="0.51" bottom="0.54" header="0.3" footer="0.3"/>
  <pageSetup horizontalDpi="600" verticalDpi="600" orientation="landscape" paperSize="9" scale="81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L11"/>
  <sheetViews>
    <sheetView zoomScale="70" zoomScaleNormal="70" zoomScalePageLayoutView="0" workbookViewId="0" topLeftCell="A1">
      <selection activeCell="E34" sqref="E34"/>
    </sheetView>
  </sheetViews>
  <sheetFormatPr defaultColWidth="9.140625" defaultRowHeight="12.75"/>
  <cols>
    <col min="1" max="1" width="12.00390625" style="1" customWidth="1"/>
    <col min="2" max="12" width="11.7109375" style="1" customWidth="1"/>
    <col min="13" max="16384" width="9.140625" style="1" customWidth="1"/>
  </cols>
  <sheetData>
    <row r="1" ht="12.75">
      <c r="A1" s="1" t="s">
        <v>183</v>
      </c>
    </row>
    <row r="2" spans="1:12" ht="17.25" customHeight="1">
      <c r="A2" s="146" t="s">
        <v>0</v>
      </c>
      <c r="B2" s="140" t="s">
        <v>33</v>
      </c>
      <c r="C2" s="140"/>
      <c r="D2" s="140"/>
      <c r="E2" s="146" t="s">
        <v>1</v>
      </c>
      <c r="F2" s="146"/>
      <c r="G2" s="146"/>
      <c r="H2" s="147" t="s">
        <v>2</v>
      </c>
      <c r="I2" s="148"/>
      <c r="J2" s="149"/>
      <c r="K2" s="150" t="s">
        <v>32</v>
      </c>
      <c r="L2" s="150" t="s">
        <v>35</v>
      </c>
    </row>
    <row r="3" spans="1:12" ht="62.25" customHeight="1">
      <c r="A3" s="146"/>
      <c r="B3" s="65" t="s">
        <v>5</v>
      </c>
      <c r="C3" s="95" t="s">
        <v>4</v>
      </c>
      <c r="D3" s="100" t="s">
        <v>36</v>
      </c>
      <c r="E3" s="65" t="s">
        <v>5</v>
      </c>
      <c r="F3" s="95" t="s">
        <v>4</v>
      </c>
      <c r="G3" s="100" t="s">
        <v>36</v>
      </c>
      <c r="H3" s="65" t="s">
        <v>5</v>
      </c>
      <c r="I3" s="95" t="s">
        <v>4</v>
      </c>
      <c r="J3" s="100" t="s">
        <v>36</v>
      </c>
      <c r="K3" s="151"/>
      <c r="L3" s="151"/>
    </row>
    <row r="4" spans="1:12" ht="15" customHeight="1">
      <c r="A4" s="73" t="s">
        <v>6</v>
      </c>
      <c r="B4" s="74">
        <v>194</v>
      </c>
      <c r="C4" s="126">
        <v>194</v>
      </c>
      <c r="D4" s="124">
        <v>0</v>
      </c>
      <c r="E4" s="74">
        <v>0</v>
      </c>
      <c r="F4" s="126">
        <v>0</v>
      </c>
      <c r="G4" s="124">
        <v>0</v>
      </c>
      <c r="H4" s="74">
        <v>0</v>
      </c>
      <c r="I4" s="126">
        <v>0</v>
      </c>
      <c r="J4" s="124">
        <v>0</v>
      </c>
      <c r="K4" s="75" t="e">
        <v>#DIV/0!</v>
      </c>
      <c r="L4" s="75" t="e">
        <v>#DIV/0!</v>
      </c>
    </row>
    <row r="5" spans="1:12" ht="15" customHeight="1">
      <c r="A5" s="76" t="s">
        <v>7</v>
      </c>
      <c r="B5" s="74">
        <v>3316</v>
      </c>
      <c r="C5" s="126">
        <v>3196</v>
      </c>
      <c r="D5" s="124">
        <v>120</v>
      </c>
      <c r="E5" s="74">
        <v>2716</v>
      </c>
      <c r="F5" s="126">
        <v>2548</v>
      </c>
      <c r="G5" s="124">
        <v>168</v>
      </c>
      <c r="H5" s="74">
        <v>2203</v>
      </c>
      <c r="I5" s="126">
        <v>2203</v>
      </c>
      <c r="J5" s="124">
        <v>0</v>
      </c>
      <c r="K5" s="75">
        <v>22.091310751104565</v>
      </c>
      <c r="L5" s="75">
        <v>50.52201543349978</v>
      </c>
    </row>
    <row r="6" spans="1:12" ht="15" customHeight="1">
      <c r="A6" s="76" t="s">
        <v>8</v>
      </c>
      <c r="B6" s="74">
        <v>405</v>
      </c>
      <c r="C6" s="126">
        <v>405</v>
      </c>
      <c r="D6" s="124">
        <v>0</v>
      </c>
      <c r="E6" s="74">
        <v>411</v>
      </c>
      <c r="F6" s="126">
        <v>411</v>
      </c>
      <c r="G6" s="124">
        <v>0</v>
      </c>
      <c r="H6" s="74">
        <v>499</v>
      </c>
      <c r="I6" s="126">
        <v>499</v>
      </c>
      <c r="J6" s="124">
        <v>0</v>
      </c>
      <c r="K6" s="75">
        <v>-1.4598540145985401</v>
      </c>
      <c r="L6" s="75">
        <v>-18.837675350701403</v>
      </c>
    </row>
    <row r="7" spans="1:12" ht="15" customHeight="1">
      <c r="A7" s="76" t="s">
        <v>9</v>
      </c>
      <c r="B7" s="74">
        <v>529</v>
      </c>
      <c r="C7" s="126">
        <v>529</v>
      </c>
      <c r="D7" s="124">
        <v>0</v>
      </c>
      <c r="E7" s="74">
        <v>495</v>
      </c>
      <c r="F7" s="126">
        <v>495</v>
      </c>
      <c r="G7" s="124">
        <v>0</v>
      </c>
      <c r="H7" s="74">
        <v>435</v>
      </c>
      <c r="I7" s="126">
        <v>435</v>
      </c>
      <c r="J7" s="124">
        <v>0</v>
      </c>
      <c r="K7" s="75">
        <v>6.8686868686868685</v>
      </c>
      <c r="L7" s="75">
        <v>21.60919540229885</v>
      </c>
    </row>
    <row r="8" spans="1:12" ht="15" customHeight="1">
      <c r="A8" s="76" t="s">
        <v>12</v>
      </c>
      <c r="B8" s="74">
        <v>91</v>
      </c>
      <c r="C8" s="126">
        <v>91</v>
      </c>
      <c r="D8" s="124">
        <v>0</v>
      </c>
      <c r="E8" s="74">
        <v>118</v>
      </c>
      <c r="F8" s="126">
        <v>118</v>
      </c>
      <c r="G8" s="124">
        <v>0</v>
      </c>
      <c r="H8" s="74">
        <v>113</v>
      </c>
      <c r="I8" s="126">
        <v>113</v>
      </c>
      <c r="J8" s="124">
        <v>0</v>
      </c>
      <c r="K8" s="75">
        <v>-22.88135593220339</v>
      </c>
      <c r="L8" s="75">
        <v>-19.469026548672566</v>
      </c>
    </row>
    <row r="9" spans="1:12" ht="12.75">
      <c r="A9" s="76" t="s">
        <v>24</v>
      </c>
      <c r="B9" s="74">
        <v>720</v>
      </c>
      <c r="C9" s="126">
        <v>720</v>
      </c>
      <c r="D9" s="124">
        <v>0</v>
      </c>
      <c r="E9" s="74">
        <v>0</v>
      </c>
      <c r="F9" s="126">
        <v>0</v>
      </c>
      <c r="G9" s="124">
        <v>0</v>
      </c>
      <c r="H9" s="74">
        <v>0</v>
      </c>
      <c r="I9" s="126">
        <v>0</v>
      </c>
      <c r="J9" s="124">
        <v>0</v>
      </c>
      <c r="K9" s="75"/>
      <c r="L9" s="75"/>
    </row>
    <row r="10" spans="1:12" ht="12.75">
      <c r="A10" s="77" t="s">
        <v>26</v>
      </c>
      <c r="B10" s="78">
        <v>5255</v>
      </c>
      <c r="C10" s="127">
        <v>5135</v>
      </c>
      <c r="D10" s="125">
        <v>120</v>
      </c>
      <c r="E10" s="78">
        <v>3740</v>
      </c>
      <c r="F10" s="127">
        <v>3572</v>
      </c>
      <c r="G10" s="125">
        <v>168</v>
      </c>
      <c r="H10" s="78">
        <v>3250</v>
      </c>
      <c r="I10" s="127">
        <v>3250</v>
      </c>
      <c r="J10" s="125">
        <v>0</v>
      </c>
      <c r="K10" s="79">
        <v>40.50802139037433</v>
      </c>
      <c r="L10" s="79">
        <v>61.69230769230769</v>
      </c>
    </row>
    <row r="11" spans="1:12" ht="15.75" customHeight="1">
      <c r="A11" s="138" t="s">
        <v>57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</sheetData>
  <sheetProtection/>
  <mergeCells count="7">
    <mergeCell ref="A11:L11"/>
    <mergeCell ref="A2:A3"/>
    <mergeCell ref="H2:J2"/>
    <mergeCell ref="L2:L3"/>
    <mergeCell ref="B2:D2"/>
    <mergeCell ref="K2:K3"/>
    <mergeCell ref="E2:G2"/>
  </mergeCells>
  <printOptions/>
  <pageMargins left="0.7" right="0.5" top="0.75" bottom="0.75" header="0.3" footer="0.3"/>
  <pageSetup horizontalDpi="600" verticalDpi="600" orientation="landscape" paperSize="9" scale="90" r:id="rId1"/>
  <headerFooter alignWithMargins="0">
    <oddFooter>&amp;L&amp;A&amp;Rpag.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Z34"/>
  <sheetViews>
    <sheetView zoomScale="70" zoomScaleNormal="70" zoomScalePageLayoutView="0" workbookViewId="0" topLeftCell="A4">
      <selection activeCell="J28" sqref="J28"/>
    </sheetView>
  </sheetViews>
  <sheetFormatPr defaultColWidth="9.140625" defaultRowHeight="12.75"/>
  <cols>
    <col min="1" max="1" width="18.57421875" style="72" customWidth="1"/>
    <col min="2" max="2" width="7.8515625" style="72" customWidth="1"/>
    <col min="3" max="23" width="6.8515625" style="72" customWidth="1"/>
    <col min="24" max="24" width="9.28125" style="84" customWidth="1"/>
    <col min="25" max="25" width="9.140625" style="72" customWidth="1"/>
    <col min="26" max="26" width="10.57421875" style="72" customWidth="1"/>
    <col min="27" max="16384" width="9.140625" style="72" customWidth="1"/>
  </cols>
  <sheetData>
    <row r="1" spans="1:24" ht="20.25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6" ht="164.25" customHeight="1">
      <c r="A2" s="30" t="s">
        <v>89</v>
      </c>
      <c r="B2" s="128" t="s">
        <v>37</v>
      </c>
      <c r="C2" s="31" t="s">
        <v>38</v>
      </c>
      <c r="D2" s="128" t="s">
        <v>39</v>
      </c>
      <c r="E2" s="31" t="s">
        <v>40</v>
      </c>
      <c r="F2" s="128" t="s">
        <v>41</v>
      </c>
      <c r="G2" s="31" t="s">
        <v>42</v>
      </c>
      <c r="H2" s="128" t="s">
        <v>43</v>
      </c>
      <c r="I2" s="31" t="s">
        <v>44</v>
      </c>
      <c r="J2" s="128" t="s">
        <v>45</v>
      </c>
      <c r="K2" s="31" t="s">
        <v>46</v>
      </c>
      <c r="L2" s="128" t="s">
        <v>59</v>
      </c>
      <c r="M2" s="31" t="s">
        <v>47</v>
      </c>
      <c r="N2" s="128" t="s">
        <v>48</v>
      </c>
      <c r="O2" s="31" t="s">
        <v>49</v>
      </c>
      <c r="P2" s="128" t="s">
        <v>50</v>
      </c>
      <c r="Q2" s="31" t="s">
        <v>51</v>
      </c>
      <c r="R2" s="128" t="s">
        <v>52</v>
      </c>
      <c r="S2" s="31" t="s">
        <v>53</v>
      </c>
      <c r="T2" s="128" t="s">
        <v>54</v>
      </c>
      <c r="U2" s="31" t="s">
        <v>55</v>
      </c>
      <c r="V2" s="128" t="s">
        <v>56</v>
      </c>
      <c r="W2" s="31" t="s">
        <v>81</v>
      </c>
      <c r="X2" s="30" t="s">
        <v>26</v>
      </c>
      <c r="Y2" s="80"/>
      <c r="Z2" s="81"/>
    </row>
    <row r="3" spans="1:24" ht="15" customHeight="1">
      <c r="A3" s="20" t="s">
        <v>6</v>
      </c>
      <c r="B3" s="129">
        <v>35</v>
      </c>
      <c r="C3" s="24">
        <v>0</v>
      </c>
      <c r="D3" s="129">
        <v>0</v>
      </c>
      <c r="E3" s="24">
        <v>21</v>
      </c>
      <c r="F3" s="129">
        <v>801</v>
      </c>
      <c r="G3" s="24">
        <v>68</v>
      </c>
      <c r="H3" s="129">
        <v>107</v>
      </c>
      <c r="I3" s="24">
        <v>171</v>
      </c>
      <c r="J3" s="129">
        <v>32</v>
      </c>
      <c r="K3" s="24">
        <v>51</v>
      </c>
      <c r="L3" s="129">
        <v>0</v>
      </c>
      <c r="M3" s="24">
        <v>245</v>
      </c>
      <c r="N3" s="129">
        <v>454</v>
      </c>
      <c r="O3" s="24">
        <v>866</v>
      </c>
      <c r="P3" s="129">
        <v>775</v>
      </c>
      <c r="Q3" s="24">
        <v>204</v>
      </c>
      <c r="R3" s="129">
        <v>232</v>
      </c>
      <c r="S3" s="24">
        <v>262</v>
      </c>
      <c r="T3" s="129">
        <v>0</v>
      </c>
      <c r="U3" s="24">
        <v>148</v>
      </c>
      <c r="V3" s="129">
        <v>38</v>
      </c>
      <c r="W3" s="24">
        <v>0</v>
      </c>
      <c r="X3" s="23">
        <v>4510</v>
      </c>
    </row>
    <row r="4" spans="1:24" ht="15" customHeight="1">
      <c r="A4" s="20" t="s">
        <v>83</v>
      </c>
      <c r="B4" s="129">
        <v>0</v>
      </c>
      <c r="C4" s="24">
        <v>0</v>
      </c>
      <c r="D4" s="129">
        <v>0</v>
      </c>
      <c r="E4" s="24">
        <v>0</v>
      </c>
      <c r="F4" s="129">
        <v>3</v>
      </c>
      <c r="G4" s="24">
        <v>0</v>
      </c>
      <c r="H4" s="129">
        <v>0</v>
      </c>
      <c r="I4" s="24">
        <v>6</v>
      </c>
      <c r="J4" s="129">
        <v>0</v>
      </c>
      <c r="K4" s="24">
        <v>0</v>
      </c>
      <c r="L4" s="129">
        <v>0</v>
      </c>
      <c r="M4" s="24">
        <v>12</v>
      </c>
      <c r="N4" s="129">
        <v>4</v>
      </c>
      <c r="O4" s="24">
        <v>18</v>
      </c>
      <c r="P4" s="129">
        <v>0</v>
      </c>
      <c r="Q4" s="24">
        <v>0</v>
      </c>
      <c r="R4" s="129">
        <v>0</v>
      </c>
      <c r="S4" s="24">
        <v>0</v>
      </c>
      <c r="T4" s="129">
        <v>0</v>
      </c>
      <c r="U4" s="24">
        <v>0</v>
      </c>
      <c r="V4" s="129">
        <v>0</v>
      </c>
      <c r="W4" s="24">
        <v>0</v>
      </c>
      <c r="X4" s="23">
        <v>43</v>
      </c>
    </row>
    <row r="5" spans="1:24" ht="15" customHeight="1">
      <c r="A5" s="20" t="s">
        <v>7</v>
      </c>
      <c r="B5" s="129">
        <v>219</v>
      </c>
      <c r="C5" s="24">
        <v>0</v>
      </c>
      <c r="D5" s="129">
        <v>0</v>
      </c>
      <c r="E5" s="24">
        <v>150</v>
      </c>
      <c r="F5" s="129">
        <v>1685</v>
      </c>
      <c r="G5" s="24">
        <v>170</v>
      </c>
      <c r="H5" s="129">
        <v>484</v>
      </c>
      <c r="I5" s="24">
        <v>333</v>
      </c>
      <c r="J5" s="129">
        <v>91</v>
      </c>
      <c r="K5" s="24">
        <v>114</v>
      </c>
      <c r="L5" s="129">
        <v>0</v>
      </c>
      <c r="M5" s="24">
        <v>950</v>
      </c>
      <c r="N5" s="129">
        <v>1258</v>
      </c>
      <c r="O5" s="24">
        <v>2399</v>
      </c>
      <c r="P5" s="129">
        <v>1416</v>
      </c>
      <c r="Q5" s="24">
        <v>327</v>
      </c>
      <c r="R5" s="129">
        <v>1134</v>
      </c>
      <c r="S5" s="24">
        <v>509</v>
      </c>
      <c r="T5" s="129">
        <v>16</v>
      </c>
      <c r="U5" s="24">
        <v>427</v>
      </c>
      <c r="V5" s="129">
        <v>237</v>
      </c>
      <c r="W5" s="24">
        <v>0</v>
      </c>
      <c r="X5" s="23">
        <v>11919</v>
      </c>
    </row>
    <row r="6" spans="1:24" ht="15" customHeight="1">
      <c r="A6" s="20" t="s">
        <v>8</v>
      </c>
      <c r="B6" s="129">
        <v>0</v>
      </c>
      <c r="C6" s="24">
        <v>0</v>
      </c>
      <c r="D6" s="129">
        <v>0</v>
      </c>
      <c r="E6" s="24">
        <v>0</v>
      </c>
      <c r="F6" s="129">
        <v>13</v>
      </c>
      <c r="G6" s="24">
        <v>92</v>
      </c>
      <c r="H6" s="129">
        <v>42</v>
      </c>
      <c r="I6" s="24">
        <v>0</v>
      </c>
      <c r="J6" s="129">
        <v>8</v>
      </c>
      <c r="K6" s="24">
        <v>29</v>
      </c>
      <c r="L6" s="129">
        <v>0</v>
      </c>
      <c r="M6" s="24">
        <v>34</v>
      </c>
      <c r="N6" s="129">
        <v>71</v>
      </c>
      <c r="O6" s="24">
        <v>59</v>
      </c>
      <c r="P6" s="129">
        <v>384</v>
      </c>
      <c r="Q6" s="24">
        <v>7</v>
      </c>
      <c r="R6" s="129">
        <v>97</v>
      </c>
      <c r="S6" s="24">
        <v>0</v>
      </c>
      <c r="T6" s="129">
        <v>0</v>
      </c>
      <c r="U6" s="24">
        <v>59</v>
      </c>
      <c r="V6" s="129">
        <v>128</v>
      </c>
      <c r="W6" s="24">
        <v>0</v>
      </c>
      <c r="X6" s="23">
        <v>1023</v>
      </c>
    </row>
    <row r="7" spans="1:24" ht="15" customHeight="1">
      <c r="A7" s="20" t="s">
        <v>9</v>
      </c>
      <c r="B7" s="129">
        <v>32</v>
      </c>
      <c r="C7" s="24">
        <v>0</v>
      </c>
      <c r="D7" s="129">
        <v>0</v>
      </c>
      <c r="E7" s="24">
        <v>39</v>
      </c>
      <c r="F7" s="129">
        <v>134</v>
      </c>
      <c r="G7" s="24">
        <v>28</v>
      </c>
      <c r="H7" s="129">
        <v>41</v>
      </c>
      <c r="I7" s="24">
        <v>22</v>
      </c>
      <c r="J7" s="129">
        <v>0</v>
      </c>
      <c r="K7" s="24">
        <v>43</v>
      </c>
      <c r="L7" s="129">
        <v>0</v>
      </c>
      <c r="M7" s="24">
        <v>31</v>
      </c>
      <c r="N7" s="129">
        <v>106</v>
      </c>
      <c r="O7" s="24">
        <v>263</v>
      </c>
      <c r="P7" s="129">
        <v>311</v>
      </c>
      <c r="Q7" s="24">
        <v>10</v>
      </c>
      <c r="R7" s="129">
        <v>80</v>
      </c>
      <c r="S7" s="24">
        <v>67</v>
      </c>
      <c r="T7" s="129">
        <v>0</v>
      </c>
      <c r="U7" s="24">
        <v>0</v>
      </c>
      <c r="V7" s="129">
        <v>33</v>
      </c>
      <c r="W7" s="24">
        <v>0</v>
      </c>
      <c r="X7" s="23">
        <v>1240</v>
      </c>
    </row>
    <row r="8" spans="1:24" ht="15" customHeight="1">
      <c r="A8" s="20" t="s">
        <v>10</v>
      </c>
      <c r="B8" s="129">
        <v>30</v>
      </c>
      <c r="C8" s="24">
        <v>0</v>
      </c>
      <c r="D8" s="129">
        <v>0</v>
      </c>
      <c r="E8" s="24">
        <v>73</v>
      </c>
      <c r="F8" s="129">
        <v>602</v>
      </c>
      <c r="G8" s="24">
        <v>165</v>
      </c>
      <c r="H8" s="129">
        <v>304</v>
      </c>
      <c r="I8" s="24">
        <v>141</v>
      </c>
      <c r="J8" s="129">
        <v>14</v>
      </c>
      <c r="K8" s="24">
        <v>29</v>
      </c>
      <c r="L8" s="129">
        <v>0</v>
      </c>
      <c r="M8" s="24">
        <v>434</v>
      </c>
      <c r="N8" s="129">
        <v>627</v>
      </c>
      <c r="O8" s="24">
        <v>1080</v>
      </c>
      <c r="P8" s="129">
        <v>591</v>
      </c>
      <c r="Q8" s="24">
        <v>36</v>
      </c>
      <c r="R8" s="129">
        <v>285</v>
      </c>
      <c r="S8" s="24">
        <v>339</v>
      </c>
      <c r="T8" s="129">
        <v>4</v>
      </c>
      <c r="U8" s="24">
        <v>77</v>
      </c>
      <c r="V8" s="129">
        <v>45</v>
      </c>
      <c r="W8" s="24">
        <v>0</v>
      </c>
      <c r="X8" s="23">
        <v>4876</v>
      </c>
    </row>
    <row r="9" spans="1:24" ht="15" customHeight="1">
      <c r="A9" s="20" t="s">
        <v>11</v>
      </c>
      <c r="B9" s="129">
        <v>0</v>
      </c>
      <c r="C9" s="24">
        <v>0</v>
      </c>
      <c r="D9" s="129">
        <v>0</v>
      </c>
      <c r="E9" s="24">
        <v>59</v>
      </c>
      <c r="F9" s="129">
        <v>90</v>
      </c>
      <c r="G9" s="24">
        <v>7</v>
      </c>
      <c r="H9" s="129">
        <v>57</v>
      </c>
      <c r="I9" s="24">
        <v>36</v>
      </c>
      <c r="J9" s="129">
        <v>0</v>
      </c>
      <c r="K9" s="24">
        <v>0</v>
      </c>
      <c r="L9" s="129">
        <v>0</v>
      </c>
      <c r="M9" s="24">
        <v>149</v>
      </c>
      <c r="N9" s="129">
        <v>95</v>
      </c>
      <c r="O9" s="24">
        <v>220</v>
      </c>
      <c r="P9" s="129">
        <v>171</v>
      </c>
      <c r="Q9" s="24">
        <v>47</v>
      </c>
      <c r="R9" s="129">
        <v>63</v>
      </c>
      <c r="S9" s="24">
        <v>22</v>
      </c>
      <c r="T9" s="129">
        <v>0</v>
      </c>
      <c r="U9" s="24">
        <v>55</v>
      </c>
      <c r="V9" s="129">
        <v>31</v>
      </c>
      <c r="W9" s="24">
        <v>0</v>
      </c>
      <c r="X9" s="23">
        <v>1102</v>
      </c>
    </row>
    <row r="10" spans="1:24" ht="15" customHeight="1">
      <c r="A10" s="20" t="s">
        <v>12</v>
      </c>
      <c r="B10" s="129">
        <v>22</v>
      </c>
      <c r="C10" s="24">
        <v>0</v>
      </c>
      <c r="D10" s="129">
        <v>0</v>
      </c>
      <c r="E10" s="24">
        <v>40</v>
      </c>
      <c r="F10" s="129">
        <v>75</v>
      </c>
      <c r="G10" s="24">
        <v>14</v>
      </c>
      <c r="H10" s="129">
        <v>13</v>
      </c>
      <c r="I10" s="24">
        <v>52</v>
      </c>
      <c r="J10" s="129">
        <v>0</v>
      </c>
      <c r="K10" s="24">
        <v>31</v>
      </c>
      <c r="L10" s="129">
        <v>45</v>
      </c>
      <c r="M10" s="24">
        <v>12</v>
      </c>
      <c r="N10" s="129">
        <v>33</v>
      </c>
      <c r="O10" s="24">
        <v>0</v>
      </c>
      <c r="P10" s="129">
        <v>162</v>
      </c>
      <c r="Q10" s="24">
        <v>0</v>
      </c>
      <c r="R10" s="129">
        <v>121</v>
      </c>
      <c r="S10" s="24">
        <v>0</v>
      </c>
      <c r="T10" s="129">
        <v>0</v>
      </c>
      <c r="U10" s="24">
        <v>0</v>
      </c>
      <c r="V10" s="129">
        <v>0</v>
      </c>
      <c r="W10" s="24">
        <v>0</v>
      </c>
      <c r="X10" s="23">
        <v>620</v>
      </c>
    </row>
    <row r="11" spans="1:24" ht="15" customHeight="1">
      <c r="A11" s="20" t="s">
        <v>13</v>
      </c>
      <c r="B11" s="129">
        <v>52</v>
      </c>
      <c r="C11" s="24">
        <v>0</v>
      </c>
      <c r="D11" s="129">
        <v>0</v>
      </c>
      <c r="E11" s="24">
        <v>12</v>
      </c>
      <c r="F11" s="129">
        <v>465</v>
      </c>
      <c r="G11" s="24">
        <v>34</v>
      </c>
      <c r="H11" s="129">
        <v>104</v>
      </c>
      <c r="I11" s="24">
        <v>138</v>
      </c>
      <c r="J11" s="129">
        <v>0</v>
      </c>
      <c r="K11" s="24">
        <v>27</v>
      </c>
      <c r="L11" s="129">
        <v>0</v>
      </c>
      <c r="M11" s="24">
        <v>388</v>
      </c>
      <c r="N11" s="129">
        <v>964</v>
      </c>
      <c r="O11" s="24">
        <v>688</v>
      </c>
      <c r="P11" s="129">
        <v>807</v>
      </c>
      <c r="Q11" s="24">
        <v>70</v>
      </c>
      <c r="R11" s="129">
        <v>525</v>
      </c>
      <c r="S11" s="24">
        <v>147</v>
      </c>
      <c r="T11" s="129">
        <v>13</v>
      </c>
      <c r="U11" s="24">
        <v>0</v>
      </c>
      <c r="V11" s="129">
        <v>11</v>
      </c>
      <c r="W11" s="24">
        <v>0</v>
      </c>
      <c r="X11" s="23">
        <v>4445</v>
      </c>
    </row>
    <row r="12" spans="1:24" ht="15" customHeight="1">
      <c r="A12" s="20" t="s">
        <v>14</v>
      </c>
      <c r="B12" s="129">
        <v>19</v>
      </c>
      <c r="C12" s="24">
        <v>0</v>
      </c>
      <c r="D12" s="129">
        <v>0</v>
      </c>
      <c r="E12" s="24">
        <v>0</v>
      </c>
      <c r="F12" s="129">
        <v>57</v>
      </c>
      <c r="G12" s="24">
        <v>48</v>
      </c>
      <c r="H12" s="129">
        <v>26</v>
      </c>
      <c r="I12" s="24">
        <v>104</v>
      </c>
      <c r="J12" s="129">
        <v>0</v>
      </c>
      <c r="K12" s="24">
        <v>0</v>
      </c>
      <c r="L12" s="129">
        <v>0</v>
      </c>
      <c r="M12" s="24">
        <v>117</v>
      </c>
      <c r="N12" s="129">
        <v>53</v>
      </c>
      <c r="O12" s="24">
        <v>110</v>
      </c>
      <c r="P12" s="129">
        <v>271</v>
      </c>
      <c r="Q12" s="24">
        <v>10</v>
      </c>
      <c r="R12" s="129">
        <v>23</v>
      </c>
      <c r="S12" s="24">
        <v>25</v>
      </c>
      <c r="T12" s="129">
        <v>0</v>
      </c>
      <c r="U12" s="24">
        <v>42</v>
      </c>
      <c r="V12" s="129">
        <v>23</v>
      </c>
      <c r="W12" s="24">
        <v>0</v>
      </c>
      <c r="X12" s="23">
        <v>928</v>
      </c>
    </row>
    <row r="13" spans="1:24" ht="15" customHeight="1">
      <c r="A13" s="20" t="s">
        <v>15</v>
      </c>
      <c r="B13" s="129">
        <v>0</v>
      </c>
      <c r="C13" s="24">
        <v>0</v>
      </c>
      <c r="D13" s="129">
        <v>0</v>
      </c>
      <c r="E13" s="24">
        <v>0</v>
      </c>
      <c r="F13" s="129">
        <v>20</v>
      </c>
      <c r="G13" s="24">
        <v>0</v>
      </c>
      <c r="H13" s="129">
        <v>0</v>
      </c>
      <c r="I13" s="24">
        <v>0</v>
      </c>
      <c r="J13" s="129">
        <v>0</v>
      </c>
      <c r="K13" s="24">
        <v>0</v>
      </c>
      <c r="L13" s="129">
        <v>0</v>
      </c>
      <c r="M13" s="24">
        <v>0</v>
      </c>
      <c r="N13" s="129">
        <v>35</v>
      </c>
      <c r="O13" s="24">
        <v>58</v>
      </c>
      <c r="P13" s="129">
        <v>54</v>
      </c>
      <c r="Q13" s="24">
        <v>0</v>
      </c>
      <c r="R13" s="129">
        <v>0</v>
      </c>
      <c r="S13" s="24">
        <v>0</v>
      </c>
      <c r="T13" s="129">
        <v>0</v>
      </c>
      <c r="U13" s="24">
        <v>0</v>
      </c>
      <c r="V13" s="129">
        <v>0</v>
      </c>
      <c r="W13" s="24">
        <v>0</v>
      </c>
      <c r="X13" s="23">
        <v>167</v>
      </c>
    </row>
    <row r="14" spans="1:24" ht="15" customHeight="1">
      <c r="A14" s="20" t="s">
        <v>16</v>
      </c>
      <c r="B14" s="129">
        <v>0</v>
      </c>
      <c r="C14" s="24">
        <v>0</v>
      </c>
      <c r="D14" s="129">
        <v>0</v>
      </c>
      <c r="E14" s="24">
        <v>0</v>
      </c>
      <c r="F14" s="129">
        <v>13</v>
      </c>
      <c r="G14" s="24">
        <v>0</v>
      </c>
      <c r="H14" s="129">
        <v>19</v>
      </c>
      <c r="I14" s="24">
        <v>21</v>
      </c>
      <c r="J14" s="129">
        <v>0</v>
      </c>
      <c r="K14" s="24">
        <v>0</v>
      </c>
      <c r="L14" s="129">
        <v>0</v>
      </c>
      <c r="M14" s="24">
        <v>23</v>
      </c>
      <c r="N14" s="129">
        <v>13</v>
      </c>
      <c r="O14" s="24">
        <v>147</v>
      </c>
      <c r="P14" s="129">
        <v>33</v>
      </c>
      <c r="Q14" s="24">
        <v>0</v>
      </c>
      <c r="R14" s="129">
        <v>0</v>
      </c>
      <c r="S14" s="24">
        <v>13</v>
      </c>
      <c r="T14" s="129">
        <v>0</v>
      </c>
      <c r="U14" s="24">
        <v>0</v>
      </c>
      <c r="V14" s="129">
        <v>0</v>
      </c>
      <c r="W14" s="24">
        <v>0</v>
      </c>
      <c r="X14" s="23">
        <v>282</v>
      </c>
    </row>
    <row r="15" spans="1:24" ht="15" customHeight="1">
      <c r="A15" s="20" t="s">
        <v>17</v>
      </c>
      <c r="B15" s="129">
        <v>0</v>
      </c>
      <c r="C15" s="24">
        <v>0</v>
      </c>
      <c r="D15" s="129">
        <v>0</v>
      </c>
      <c r="E15" s="24">
        <v>0</v>
      </c>
      <c r="F15" s="129">
        <v>307</v>
      </c>
      <c r="G15" s="24">
        <v>152</v>
      </c>
      <c r="H15" s="129">
        <v>239</v>
      </c>
      <c r="I15" s="24">
        <v>55</v>
      </c>
      <c r="J15" s="129">
        <v>0</v>
      </c>
      <c r="K15" s="24">
        <v>0</v>
      </c>
      <c r="L15" s="129">
        <v>0</v>
      </c>
      <c r="M15" s="24">
        <v>267</v>
      </c>
      <c r="N15" s="129">
        <v>73</v>
      </c>
      <c r="O15" s="24">
        <v>728</v>
      </c>
      <c r="P15" s="129">
        <v>158</v>
      </c>
      <c r="Q15" s="24">
        <v>51</v>
      </c>
      <c r="R15" s="129">
        <v>232</v>
      </c>
      <c r="S15" s="24">
        <v>20</v>
      </c>
      <c r="T15" s="129">
        <v>0</v>
      </c>
      <c r="U15" s="24">
        <v>0</v>
      </c>
      <c r="V15" s="129">
        <v>18</v>
      </c>
      <c r="W15" s="24">
        <v>0</v>
      </c>
      <c r="X15" s="23">
        <v>2300</v>
      </c>
    </row>
    <row r="16" spans="1:24" ht="15" customHeight="1">
      <c r="A16" s="20" t="s">
        <v>18</v>
      </c>
      <c r="B16" s="129">
        <v>48</v>
      </c>
      <c r="C16" s="24">
        <v>0</v>
      </c>
      <c r="D16" s="129">
        <v>0</v>
      </c>
      <c r="E16" s="24">
        <v>0</v>
      </c>
      <c r="F16" s="129">
        <v>188</v>
      </c>
      <c r="G16" s="24">
        <v>94</v>
      </c>
      <c r="H16" s="129">
        <v>0</v>
      </c>
      <c r="I16" s="24">
        <v>60</v>
      </c>
      <c r="J16" s="129">
        <v>0</v>
      </c>
      <c r="K16" s="24">
        <v>0</v>
      </c>
      <c r="L16" s="129">
        <v>0</v>
      </c>
      <c r="M16" s="24">
        <v>0</v>
      </c>
      <c r="N16" s="129">
        <v>121</v>
      </c>
      <c r="O16" s="24">
        <v>58</v>
      </c>
      <c r="P16" s="129">
        <v>346</v>
      </c>
      <c r="Q16" s="24">
        <v>86</v>
      </c>
      <c r="R16" s="129">
        <v>36</v>
      </c>
      <c r="S16" s="24">
        <v>0</v>
      </c>
      <c r="T16" s="129">
        <v>0</v>
      </c>
      <c r="U16" s="24">
        <v>52</v>
      </c>
      <c r="V16" s="129">
        <v>57</v>
      </c>
      <c r="W16" s="24">
        <v>0</v>
      </c>
      <c r="X16" s="23">
        <v>1146</v>
      </c>
    </row>
    <row r="17" spans="1:24" ht="15" customHeight="1">
      <c r="A17" s="20" t="s">
        <v>19</v>
      </c>
      <c r="B17" s="129">
        <v>0</v>
      </c>
      <c r="C17" s="24">
        <v>0</v>
      </c>
      <c r="D17" s="129">
        <v>0</v>
      </c>
      <c r="E17" s="24">
        <v>0</v>
      </c>
      <c r="F17" s="129">
        <v>16</v>
      </c>
      <c r="G17" s="24">
        <v>38</v>
      </c>
      <c r="H17" s="129">
        <v>0</v>
      </c>
      <c r="I17" s="24">
        <v>0</v>
      </c>
      <c r="J17" s="129">
        <v>0</v>
      </c>
      <c r="K17" s="24">
        <v>0</v>
      </c>
      <c r="L17" s="129">
        <v>0</v>
      </c>
      <c r="M17" s="24">
        <v>0</v>
      </c>
      <c r="N17" s="129">
        <v>28</v>
      </c>
      <c r="O17" s="24">
        <v>10</v>
      </c>
      <c r="P17" s="129">
        <v>37</v>
      </c>
      <c r="Q17" s="24">
        <v>0</v>
      </c>
      <c r="R17" s="129">
        <v>0</v>
      </c>
      <c r="S17" s="24">
        <v>0</v>
      </c>
      <c r="T17" s="129">
        <v>0</v>
      </c>
      <c r="U17" s="24">
        <v>19</v>
      </c>
      <c r="V17" s="129">
        <v>0</v>
      </c>
      <c r="W17" s="24">
        <v>0</v>
      </c>
      <c r="X17" s="23">
        <v>148</v>
      </c>
    </row>
    <row r="18" spans="1:24" ht="15" customHeight="1">
      <c r="A18" s="20" t="s">
        <v>20</v>
      </c>
      <c r="B18" s="130">
        <v>0</v>
      </c>
      <c r="C18" s="82">
        <v>0</v>
      </c>
      <c r="D18" s="130">
        <v>0</v>
      </c>
      <c r="E18" s="82">
        <v>0</v>
      </c>
      <c r="F18" s="130">
        <v>0</v>
      </c>
      <c r="G18" s="82">
        <v>0</v>
      </c>
      <c r="H18" s="130">
        <v>0</v>
      </c>
      <c r="I18" s="82">
        <v>0</v>
      </c>
      <c r="J18" s="130">
        <v>0</v>
      </c>
      <c r="K18" s="82">
        <v>0</v>
      </c>
      <c r="L18" s="130">
        <v>0</v>
      </c>
      <c r="M18" s="82">
        <v>0</v>
      </c>
      <c r="N18" s="130">
        <v>0</v>
      </c>
      <c r="O18" s="82">
        <v>0</v>
      </c>
      <c r="P18" s="130">
        <v>0</v>
      </c>
      <c r="Q18" s="82">
        <v>0</v>
      </c>
      <c r="R18" s="130">
        <v>0</v>
      </c>
      <c r="S18" s="82">
        <v>0</v>
      </c>
      <c r="T18" s="130">
        <v>0</v>
      </c>
      <c r="U18" s="82">
        <v>0</v>
      </c>
      <c r="V18" s="130">
        <v>0</v>
      </c>
      <c r="W18" s="82">
        <v>0</v>
      </c>
      <c r="X18" s="36">
        <v>0</v>
      </c>
    </row>
    <row r="19" spans="1:24" ht="15" customHeight="1">
      <c r="A19" s="20" t="s">
        <v>21</v>
      </c>
      <c r="B19" s="129">
        <v>377</v>
      </c>
      <c r="C19" s="24">
        <v>0</v>
      </c>
      <c r="D19" s="129">
        <v>292</v>
      </c>
      <c r="E19" s="24">
        <v>0</v>
      </c>
      <c r="F19" s="129">
        <v>555</v>
      </c>
      <c r="G19" s="24">
        <v>272</v>
      </c>
      <c r="H19" s="129">
        <v>607</v>
      </c>
      <c r="I19" s="24">
        <v>204</v>
      </c>
      <c r="J19" s="129">
        <v>25</v>
      </c>
      <c r="K19" s="24">
        <v>18</v>
      </c>
      <c r="L19" s="129">
        <v>16</v>
      </c>
      <c r="M19" s="24">
        <v>27</v>
      </c>
      <c r="N19" s="129">
        <v>426</v>
      </c>
      <c r="O19" s="24">
        <v>18</v>
      </c>
      <c r="P19" s="129">
        <v>1869</v>
      </c>
      <c r="Q19" s="24">
        <v>937</v>
      </c>
      <c r="R19" s="129">
        <v>663</v>
      </c>
      <c r="S19" s="24">
        <v>426</v>
      </c>
      <c r="T19" s="129">
        <v>0</v>
      </c>
      <c r="U19" s="24">
        <v>42</v>
      </c>
      <c r="V19" s="129">
        <v>44</v>
      </c>
      <c r="W19" s="24">
        <v>0</v>
      </c>
      <c r="X19" s="23">
        <v>6818</v>
      </c>
    </row>
    <row r="20" spans="1:24" ht="15" customHeight="1">
      <c r="A20" s="20" t="s">
        <v>22</v>
      </c>
      <c r="B20" s="130">
        <v>9</v>
      </c>
      <c r="C20" s="82">
        <v>0</v>
      </c>
      <c r="D20" s="130">
        <v>0</v>
      </c>
      <c r="E20" s="82">
        <v>0</v>
      </c>
      <c r="F20" s="130">
        <v>6</v>
      </c>
      <c r="G20" s="82">
        <v>0</v>
      </c>
      <c r="H20" s="130">
        <v>0</v>
      </c>
      <c r="I20" s="82">
        <v>0</v>
      </c>
      <c r="J20" s="130">
        <v>0</v>
      </c>
      <c r="K20" s="82">
        <v>0</v>
      </c>
      <c r="L20" s="130">
        <v>0</v>
      </c>
      <c r="M20" s="82">
        <v>0</v>
      </c>
      <c r="N20" s="130">
        <v>14</v>
      </c>
      <c r="O20" s="82">
        <v>0</v>
      </c>
      <c r="P20" s="130">
        <v>74</v>
      </c>
      <c r="Q20" s="82">
        <v>11</v>
      </c>
      <c r="R20" s="130">
        <v>0</v>
      </c>
      <c r="S20" s="82">
        <v>0</v>
      </c>
      <c r="T20" s="130">
        <v>0</v>
      </c>
      <c r="U20" s="82">
        <v>0</v>
      </c>
      <c r="V20" s="130">
        <v>0</v>
      </c>
      <c r="W20" s="82">
        <v>0</v>
      </c>
      <c r="X20" s="36">
        <v>114</v>
      </c>
    </row>
    <row r="21" spans="1:24" ht="15" customHeight="1">
      <c r="A21" s="20" t="s">
        <v>23</v>
      </c>
      <c r="B21" s="130">
        <v>0</v>
      </c>
      <c r="C21" s="82">
        <v>0</v>
      </c>
      <c r="D21" s="130">
        <v>0</v>
      </c>
      <c r="E21" s="82">
        <v>0</v>
      </c>
      <c r="F21" s="130">
        <v>22</v>
      </c>
      <c r="G21" s="82">
        <v>0</v>
      </c>
      <c r="H21" s="130">
        <v>0</v>
      </c>
      <c r="I21" s="82">
        <v>10</v>
      </c>
      <c r="J21" s="130">
        <v>0</v>
      </c>
      <c r="K21" s="82">
        <v>0</v>
      </c>
      <c r="L21" s="130">
        <v>0</v>
      </c>
      <c r="M21" s="82">
        <v>0</v>
      </c>
      <c r="N21" s="130">
        <v>0</v>
      </c>
      <c r="O21" s="82">
        <v>347</v>
      </c>
      <c r="P21" s="130">
        <v>25</v>
      </c>
      <c r="Q21" s="82">
        <v>11</v>
      </c>
      <c r="R21" s="130">
        <v>0</v>
      </c>
      <c r="S21" s="82">
        <v>0</v>
      </c>
      <c r="T21" s="130">
        <v>15</v>
      </c>
      <c r="U21" s="82">
        <v>0</v>
      </c>
      <c r="V21" s="130">
        <v>0</v>
      </c>
      <c r="W21" s="82">
        <v>0</v>
      </c>
      <c r="X21" s="36">
        <v>430</v>
      </c>
    </row>
    <row r="22" spans="1:24" ht="15" customHeight="1">
      <c r="A22" s="20" t="s">
        <v>24</v>
      </c>
      <c r="B22" s="130">
        <v>0</v>
      </c>
      <c r="C22" s="82">
        <v>0</v>
      </c>
      <c r="D22" s="130">
        <v>0</v>
      </c>
      <c r="E22" s="82">
        <v>0</v>
      </c>
      <c r="F22" s="130">
        <v>0</v>
      </c>
      <c r="G22" s="82">
        <v>0</v>
      </c>
      <c r="H22" s="130">
        <v>0</v>
      </c>
      <c r="I22" s="82">
        <v>0</v>
      </c>
      <c r="J22" s="130">
        <v>0</v>
      </c>
      <c r="K22" s="82">
        <v>0</v>
      </c>
      <c r="L22" s="130">
        <v>0</v>
      </c>
      <c r="M22" s="82">
        <v>0</v>
      </c>
      <c r="N22" s="130">
        <v>0</v>
      </c>
      <c r="O22" s="82">
        <v>0</v>
      </c>
      <c r="P22" s="130">
        <v>0</v>
      </c>
      <c r="Q22" s="82">
        <v>0</v>
      </c>
      <c r="R22" s="130">
        <v>0</v>
      </c>
      <c r="S22" s="82">
        <v>0</v>
      </c>
      <c r="T22" s="130">
        <v>0</v>
      </c>
      <c r="U22" s="82">
        <v>0</v>
      </c>
      <c r="V22" s="130">
        <v>0</v>
      </c>
      <c r="W22" s="82">
        <v>0</v>
      </c>
      <c r="X22" s="36">
        <v>0</v>
      </c>
    </row>
    <row r="23" spans="1:24" ht="15" customHeight="1">
      <c r="A23" s="20" t="s">
        <v>25</v>
      </c>
      <c r="B23" s="129">
        <v>0</v>
      </c>
      <c r="C23" s="24">
        <v>0</v>
      </c>
      <c r="D23" s="129">
        <v>0</v>
      </c>
      <c r="E23" s="24">
        <v>0</v>
      </c>
      <c r="F23" s="129">
        <v>0</v>
      </c>
      <c r="G23" s="24">
        <v>0</v>
      </c>
      <c r="H23" s="129">
        <v>0</v>
      </c>
      <c r="I23" s="24">
        <v>0</v>
      </c>
      <c r="J23" s="129">
        <v>0</v>
      </c>
      <c r="K23" s="24">
        <v>0</v>
      </c>
      <c r="L23" s="129">
        <v>0</v>
      </c>
      <c r="M23" s="24">
        <v>0</v>
      </c>
      <c r="N23" s="129">
        <v>0</v>
      </c>
      <c r="O23" s="24">
        <v>0</v>
      </c>
      <c r="P23" s="129">
        <v>0</v>
      </c>
      <c r="Q23" s="24">
        <v>0</v>
      </c>
      <c r="R23" s="129">
        <v>0</v>
      </c>
      <c r="S23" s="24">
        <v>0</v>
      </c>
      <c r="T23" s="129">
        <v>0</v>
      </c>
      <c r="U23" s="24">
        <v>0</v>
      </c>
      <c r="V23" s="129">
        <v>0</v>
      </c>
      <c r="W23" s="24">
        <v>0</v>
      </c>
      <c r="X23" s="23">
        <v>0</v>
      </c>
    </row>
    <row r="24" spans="1:24" ht="21.75" customHeight="1">
      <c r="A24" s="21" t="s">
        <v>84</v>
      </c>
      <c r="B24" s="129">
        <v>843</v>
      </c>
      <c r="C24" s="24">
        <v>0</v>
      </c>
      <c r="D24" s="129">
        <v>292</v>
      </c>
      <c r="E24" s="24">
        <v>394</v>
      </c>
      <c r="F24" s="129">
        <v>5052</v>
      </c>
      <c r="G24" s="24">
        <v>1182</v>
      </c>
      <c r="H24" s="129">
        <v>2043</v>
      </c>
      <c r="I24" s="24">
        <v>1353</v>
      </c>
      <c r="J24" s="129">
        <v>170</v>
      </c>
      <c r="K24" s="24">
        <v>342</v>
      </c>
      <c r="L24" s="129">
        <v>61</v>
      </c>
      <c r="M24" s="24">
        <v>2689</v>
      </c>
      <c r="N24" s="129">
        <v>4375</v>
      </c>
      <c r="O24" s="24">
        <v>7069</v>
      </c>
      <c r="P24" s="129">
        <v>7484</v>
      </c>
      <c r="Q24" s="24">
        <v>1807</v>
      </c>
      <c r="R24" s="129">
        <v>3491</v>
      </c>
      <c r="S24" s="24">
        <v>1830</v>
      </c>
      <c r="T24" s="129">
        <v>48</v>
      </c>
      <c r="U24" s="24">
        <v>921</v>
      </c>
      <c r="V24" s="129">
        <v>665</v>
      </c>
      <c r="W24" s="24">
        <v>0</v>
      </c>
      <c r="X24" s="23">
        <v>42111</v>
      </c>
    </row>
    <row r="25" spans="1:24" ht="15" customHeight="1">
      <c r="A25" s="20" t="s">
        <v>86</v>
      </c>
      <c r="B25" s="129">
        <v>276</v>
      </c>
      <c r="C25" s="24">
        <v>0</v>
      </c>
      <c r="D25" s="129">
        <v>0</v>
      </c>
      <c r="E25" s="24">
        <v>211</v>
      </c>
      <c r="F25" s="129">
        <v>2564</v>
      </c>
      <c r="G25" s="24">
        <v>252</v>
      </c>
      <c r="H25" s="129">
        <v>604</v>
      </c>
      <c r="I25" s="24">
        <v>562</v>
      </c>
      <c r="J25" s="129">
        <v>123</v>
      </c>
      <c r="K25" s="24">
        <v>196</v>
      </c>
      <c r="L25" s="129">
        <v>45</v>
      </c>
      <c r="M25" s="24">
        <v>1219</v>
      </c>
      <c r="N25" s="129">
        <v>1749</v>
      </c>
      <c r="O25" s="24">
        <v>3283</v>
      </c>
      <c r="P25" s="129">
        <v>2353</v>
      </c>
      <c r="Q25" s="24">
        <v>531</v>
      </c>
      <c r="R25" s="129">
        <v>1487</v>
      </c>
      <c r="S25" s="24">
        <v>771</v>
      </c>
      <c r="T25" s="129">
        <v>16</v>
      </c>
      <c r="U25" s="24">
        <v>575</v>
      </c>
      <c r="V25" s="129">
        <v>275</v>
      </c>
      <c r="W25" s="24">
        <v>0</v>
      </c>
      <c r="X25" s="23">
        <v>17092</v>
      </c>
    </row>
    <row r="26" spans="1:24" ht="15" customHeight="1">
      <c r="A26" s="20" t="s">
        <v>87</v>
      </c>
      <c r="B26" s="129">
        <v>114</v>
      </c>
      <c r="C26" s="24">
        <v>0</v>
      </c>
      <c r="D26" s="129">
        <v>0</v>
      </c>
      <c r="E26" s="24">
        <v>183</v>
      </c>
      <c r="F26" s="129">
        <v>1304</v>
      </c>
      <c r="G26" s="24">
        <v>326</v>
      </c>
      <c r="H26" s="129">
        <v>548</v>
      </c>
      <c r="I26" s="24">
        <v>337</v>
      </c>
      <c r="J26" s="129">
        <v>22</v>
      </c>
      <c r="K26" s="24">
        <v>128</v>
      </c>
      <c r="L26" s="129">
        <v>0</v>
      </c>
      <c r="M26" s="24">
        <v>1036</v>
      </c>
      <c r="N26" s="129">
        <v>1863</v>
      </c>
      <c r="O26" s="24">
        <v>2310</v>
      </c>
      <c r="P26" s="129">
        <v>2264</v>
      </c>
      <c r="Q26" s="24">
        <v>170</v>
      </c>
      <c r="R26" s="129">
        <v>1050</v>
      </c>
      <c r="S26" s="24">
        <v>575</v>
      </c>
      <c r="T26" s="129">
        <v>17</v>
      </c>
      <c r="U26" s="24">
        <v>191</v>
      </c>
      <c r="V26" s="129">
        <v>248</v>
      </c>
      <c r="W26" s="24">
        <v>0</v>
      </c>
      <c r="X26" s="23">
        <v>12686</v>
      </c>
    </row>
    <row r="27" spans="1:24" ht="15" customHeight="1">
      <c r="A27" s="20" t="s">
        <v>29</v>
      </c>
      <c r="B27" s="129">
        <v>19</v>
      </c>
      <c r="C27" s="24">
        <v>0</v>
      </c>
      <c r="D27" s="129">
        <v>0</v>
      </c>
      <c r="E27" s="24">
        <v>0</v>
      </c>
      <c r="F27" s="129">
        <v>397</v>
      </c>
      <c r="G27" s="24">
        <v>200</v>
      </c>
      <c r="H27" s="129">
        <v>284</v>
      </c>
      <c r="I27" s="24">
        <v>180</v>
      </c>
      <c r="J27" s="129">
        <v>0</v>
      </c>
      <c r="K27" s="24">
        <v>0</v>
      </c>
      <c r="L27" s="129">
        <v>0</v>
      </c>
      <c r="M27" s="24">
        <v>407</v>
      </c>
      <c r="N27" s="129">
        <v>174</v>
      </c>
      <c r="O27" s="24">
        <v>1043</v>
      </c>
      <c r="P27" s="129">
        <v>516</v>
      </c>
      <c r="Q27" s="24">
        <v>61</v>
      </c>
      <c r="R27" s="129">
        <v>255</v>
      </c>
      <c r="S27" s="24">
        <v>58</v>
      </c>
      <c r="T27" s="129">
        <v>0</v>
      </c>
      <c r="U27" s="24">
        <v>42</v>
      </c>
      <c r="V27" s="129">
        <v>41</v>
      </c>
      <c r="W27" s="24">
        <v>0</v>
      </c>
      <c r="X27" s="23">
        <v>3677</v>
      </c>
    </row>
    <row r="28" spans="1:24" ht="15" customHeight="1">
      <c r="A28" s="20" t="s">
        <v>88</v>
      </c>
      <c r="B28" s="129">
        <v>434</v>
      </c>
      <c r="C28" s="24">
        <v>0</v>
      </c>
      <c r="D28" s="129">
        <v>292</v>
      </c>
      <c r="E28" s="24">
        <v>0</v>
      </c>
      <c r="F28" s="129">
        <v>787</v>
      </c>
      <c r="G28" s="24">
        <v>404</v>
      </c>
      <c r="H28" s="129">
        <v>607</v>
      </c>
      <c r="I28" s="24">
        <v>274</v>
      </c>
      <c r="J28" s="129">
        <v>25</v>
      </c>
      <c r="K28" s="24">
        <v>18</v>
      </c>
      <c r="L28" s="129">
        <v>16</v>
      </c>
      <c r="M28" s="24">
        <v>27</v>
      </c>
      <c r="N28" s="129">
        <v>589</v>
      </c>
      <c r="O28" s="24">
        <v>433</v>
      </c>
      <c r="P28" s="129">
        <v>2351</v>
      </c>
      <c r="Q28" s="24">
        <v>1045</v>
      </c>
      <c r="R28" s="129">
        <v>699</v>
      </c>
      <c r="S28" s="24">
        <v>426</v>
      </c>
      <c r="T28" s="129">
        <v>15</v>
      </c>
      <c r="U28" s="24">
        <v>113</v>
      </c>
      <c r="V28" s="129">
        <v>101</v>
      </c>
      <c r="W28" s="24">
        <v>0</v>
      </c>
      <c r="X28" s="23">
        <v>8656</v>
      </c>
    </row>
    <row r="29" spans="1:24" ht="15" customHeight="1">
      <c r="A29" s="20" t="s">
        <v>31</v>
      </c>
      <c r="B29" s="129">
        <v>0</v>
      </c>
      <c r="C29" s="24">
        <v>0</v>
      </c>
      <c r="D29" s="129">
        <v>0</v>
      </c>
      <c r="E29" s="24">
        <v>0</v>
      </c>
      <c r="F29" s="129">
        <v>0</v>
      </c>
      <c r="G29" s="24">
        <v>0</v>
      </c>
      <c r="H29" s="129">
        <v>0</v>
      </c>
      <c r="I29" s="24">
        <v>0</v>
      </c>
      <c r="J29" s="129">
        <v>0</v>
      </c>
      <c r="K29" s="24">
        <v>0</v>
      </c>
      <c r="L29" s="129">
        <v>0</v>
      </c>
      <c r="M29" s="24">
        <v>0</v>
      </c>
      <c r="N29" s="129">
        <v>0</v>
      </c>
      <c r="O29" s="24">
        <v>0</v>
      </c>
      <c r="P29" s="129">
        <v>0</v>
      </c>
      <c r="Q29" s="24">
        <v>0</v>
      </c>
      <c r="R29" s="129">
        <v>0</v>
      </c>
      <c r="S29" s="24">
        <v>0</v>
      </c>
      <c r="T29" s="129">
        <v>0</v>
      </c>
      <c r="U29" s="24">
        <v>0</v>
      </c>
      <c r="V29" s="129">
        <v>0</v>
      </c>
      <c r="W29" s="24">
        <v>0</v>
      </c>
      <c r="X29" s="23">
        <v>0</v>
      </c>
    </row>
    <row r="30" spans="1:25" s="84" customFormat="1" ht="27" customHeight="1">
      <c r="A30" s="21" t="s">
        <v>84</v>
      </c>
      <c r="B30" s="131">
        <v>843</v>
      </c>
      <c r="C30" s="23">
        <v>0</v>
      </c>
      <c r="D30" s="131">
        <v>292</v>
      </c>
      <c r="E30" s="23">
        <v>394</v>
      </c>
      <c r="F30" s="131">
        <v>5052</v>
      </c>
      <c r="G30" s="23">
        <v>1182</v>
      </c>
      <c r="H30" s="131">
        <v>2043</v>
      </c>
      <c r="I30" s="23">
        <v>1353</v>
      </c>
      <c r="J30" s="131">
        <v>170</v>
      </c>
      <c r="K30" s="23">
        <v>342</v>
      </c>
      <c r="L30" s="131">
        <v>61</v>
      </c>
      <c r="M30" s="23">
        <v>2689</v>
      </c>
      <c r="N30" s="131">
        <v>4375</v>
      </c>
      <c r="O30" s="23">
        <v>7069</v>
      </c>
      <c r="P30" s="131">
        <v>7484</v>
      </c>
      <c r="Q30" s="23">
        <v>1807</v>
      </c>
      <c r="R30" s="131">
        <v>3491</v>
      </c>
      <c r="S30" s="23">
        <v>1830</v>
      </c>
      <c r="T30" s="131">
        <v>48</v>
      </c>
      <c r="U30" s="23">
        <v>921</v>
      </c>
      <c r="V30" s="131">
        <v>665</v>
      </c>
      <c r="W30" s="23">
        <v>0</v>
      </c>
      <c r="X30" s="23">
        <v>42111</v>
      </c>
      <c r="Y30" s="83"/>
    </row>
    <row r="31" spans="1:24" ht="15" customHeight="1">
      <c r="A31" s="154" t="s">
        <v>85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ht="29.25" customHeight="1">
      <c r="A32" s="152" t="s">
        <v>175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4" ht="11.25">
      <c r="A34" s="85" t="s">
        <v>90</v>
      </c>
    </row>
  </sheetData>
  <sheetProtection/>
  <mergeCells count="3">
    <mergeCell ref="A32:X32"/>
    <mergeCell ref="A1:X1"/>
    <mergeCell ref="A31:X31"/>
  </mergeCells>
  <printOptions/>
  <pageMargins left="0.44" right="0.38" top="0.42" bottom="0.39" header="0.3" footer="0.16"/>
  <pageSetup horizontalDpi="600" verticalDpi="600" orientation="landscape" paperSize="9" scale="73" r:id="rId1"/>
  <headerFooter>
    <oddFooter>&amp;L&amp;A&amp;Rpag.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Y14"/>
  <sheetViews>
    <sheetView zoomScale="85" zoomScaleNormal="85" zoomScalePageLayoutView="0" workbookViewId="0" topLeftCell="A1">
      <selection activeCell="Q17" sqref="Q17"/>
    </sheetView>
  </sheetViews>
  <sheetFormatPr defaultColWidth="9.140625" defaultRowHeight="12.75"/>
  <cols>
    <col min="1" max="1" width="16.8515625" style="1" customWidth="1"/>
    <col min="2" max="7" width="5.28125" style="1" customWidth="1"/>
    <col min="8" max="8" width="5.28125" style="8" customWidth="1"/>
    <col min="9" max="9" width="5.28125" style="1" customWidth="1"/>
    <col min="10" max="10" width="5.28125" style="8" customWidth="1"/>
    <col min="11" max="11" width="5.28125" style="1" customWidth="1"/>
    <col min="12" max="12" width="5.28125" style="8" customWidth="1"/>
    <col min="13" max="13" width="5.28125" style="1" customWidth="1"/>
    <col min="14" max="14" width="5.28125" style="8" customWidth="1"/>
    <col min="15" max="15" width="5.28125" style="1" customWidth="1"/>
    <col min="16" max="16" width="5.28125" style="8" customWidth="1"/>
    <col min="17" max="17" width="5.28125" style="1" customWidth="1"/>
    <col min="18" max="18" width="5.28125" style="8" customWidth="1"/>
    <col min="19" max="19" width="5.28125" style="1" customWidth="1"/>
    <col min="20" max="20" width="5.28125" style="8" customWidth="1"/>
    <col min="21" max="21" width="5.28125" style="1" customWidth="1"/>
    <col min="22" max="22" width="5.28125" style="8" customWidth="1"/>
    <col min="23" max="23" width="8.7109375" style="4" customWidth="1"/>
    <col min="24" max="24" width="9.140625" style="1" customWidth="1"/>
    <col min="25" max="25" width="9.7109375" style="1" customWidth="1"/>
    <col min="26" max="16384" width="9.140625" style="1" customWidth="1"/>
  </cols>
  <sheetData>
    <row r="1" spans="1:23" ht="12.75">
      <c r="A1" s="155" t="s">
        <v>166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5" ht="168" customHeight="1">
      <c r="A2" s="26" t="s">
        <v>82</v>
      </c>
      <c r="B2" s="135" t="s">
        <v>60</v>
      </c>
      <c r="C2" s="25" t="s">
        <v>61</v>
      </c>
      <c r="D2" s="135" t="s">
        <v>62</v>
      </c>
      <c r="E2" s="25" t="s">
        <v>63</v>
      </c>
      <c r="F2" s="135" t="s">
        <v>64</v>
      </c>
      <c r="G2" s="25" t="s">
        <v>65</v>
      </c>
      <c r="H2" s="135" t="s">
        <v>66</v>
      </c>
      <c r="I2" s="25" t="s">
        <v>67</v>
      </c>
      <c r="J2" s="135" t="s">
        <v>68</v>
      </c>
      <c r="K2" s="25" t="s">
        <v>69</v>
      </c>
      <c r="L2" s="135" t="s">
        <v>70</v>
      </c>
      <c r="M2" s="25" t="s">
        <v>71</v>
      </c>
      <c r="N2" s="135" t="s">
        <v>72</v>
      </c>
      <c r="O2" s="25" t="s">
        <v>73</v>
      </c>
      <c r="P2" s="135" t="s">
        <v>74</v>
      </c>
      <c r="Q2" s="25" t="s">
        <v>75</v>
      </c>
      <c r="R2" s="135" t="s">
        <v>76</v>
      </c>
      <c r="S2" s="25" t="s">
        <v>77</v>
      </c>
      <c r="T2" s="135" t="s">
        <v>78</v>
      </c>
      <c r="U2" s="25" t="s">
        <v>79</v>
      </c>
      <c r="V2" s="135" t="s">
        <v>80</v>
      </c>
      <c r="W2" s="27" t="s">
        <v>26</v>
      </c>
      <c r="X2" s="6"/>
      <c r="Y2" s="7"/>
    </row>
    <row r="3" spans="1:23" ht="15" customHeight="1">
      <c r="A3" s="20" t="s">
        <v>6</v>
      </c>
      <c r="B3" s="129">
        <v>0</v>
      </c>
      <c r="C3" s="24">
        <v>18</v>
      </c>
      <c r="D3" s="129">
        <v>0</v>
      </c>
      <c r="E3" s="24">
        <v>0</v>
      </c>
      <c r="F3" s="129">
        <v>13</v>
      </c>
      <c r="G3" s="24">
        <v>0</v>
      </c>
      <c r="H3" s="129">
        <v>36</v>
      </c>
      <c r="I3" s="24">
        <v>16</v>
      </c>
      <c r="J3" s="129">
        <v>15</v>
      </c>
      <c r="K3" s="24">
        <v>0</v>
      </c>
      <c r="L3" s="129">
        <v>16</v>
      </c>
      <c r="M3" s="24">
        <v>0</v>
      </c>
      <c r="N3" s="129">
        <v>29</v>
      </c>
      <c r="O3" s="24">
        <v>0</v>
      </c>
      <c r="P3" s="129">
        <v>0</v>
      </c>
      <c r="Q3" s="24">
        <v>0</v>
      </c>
      <c r="R3" s="129">
        <v>25</v>
      </c>
      <c r="S3" s="24">
        <v>26</v>
      </c>
      <c r="T3" s="129">
        <v>0</v>
      </c>
      <c r="U3" s="24">
        <v>0</v>
      </c>
      <c r="V3" s="129">
        <v>0</v>
      </c>
      <c r="W3" s="23">
        <v>194</v>
      </c>
    </row>
    <row r="4" spans="1:23" ht="15" customHeight="1">
      <c r="A4" s="20" t="s">
        <v>7</v>
      </c>
      <c r="B4" s="129">
        <v>17</v>
      </c>
      <c r="C4" s="24">
        <v>294</v>
      </c>
      <c r="D4" s="129">
        <v>52</v>
      </c>
      <c r="E4" s="24">
        <v>178</v>
      </c>
      <c r="F4" s="129">
        <v>20</v>
      </c>
      <c r="G4" s="24">
        <v>46</v>
      </c>
      <c r="H4" s="129">
        <v>172</v>
      </c>
      <c r="I4" s="24">
        <v>137</v>
      </c>
      <c r="J4" s="129">
        <v>215</v>
      </c>
      <c r="K4" s="24">
        <v>483</v>
      </c>
      <c r="L4" s="129">
        <v>88</v>
      </c>
      <c r="M4" s="24">
        <v>419</v>
      </c>
      <c r="N4" s="129">
        <v>145</v>
      </c>
      <c r="O4" s="24">
        <v>39</v>
      </c>
      <c r="P4" s="129">
        <v>0</v>
      </c>
      <c r="Q4" s="24">
        <v>53</v>
      </c>
      <c r="R4" s="129">
        <v>498</v>
      </c>
      <c r="S4" s="24">
        <v>362</v>
      </c>
      <c r="T4" s="129">
        <v>38</v>
      </c>
      <c r="U4" s="24">
        <v>0</v>
      </c>
      <c r="V4" s="129">
        <v>60</v>
      </c>
      <c r="W4" s="23">
        <v>3316</v>
      </c>
    </row>
    <row r="5" spans="1:23" ht="15" customHeight="1">
      <c r="A5" s="20" t="s">
        <v>8</v>
      </c>
      <c r="B5" s="129">
        <v>18</v>
      </c>
      <c r="C5" s="24">
        <v>0</v>
      </c>
      <c r="D5" s="129">
        <v>20</v>
      </c>
      <c r="E5" s="24">
        <v>25</v>
      </c>
      <c r="F5" s="129">
        <v>24</v>
      </c>
      <c r="G5" s="24">
        <v>7</v>
      </c>
      <c r="H5" s="129">
        <v>7</v>
      </c>
      <c r="I5" s="24">
        <v>13</v>
      </c>
      <c r="J5" s="129">
        <v>14</v>
      </c>
      <c r="K5" s="24">
        <v>47</v>
      </c>
      <c r="L5" s="129">
        <v>0</v>
      </c>
      <c r="M5" s="24">
        <v>16</v>
      </c>
      <c r="N5" s="129">
        <v>0</v>
      </c>
      <c r="O5" s="24">
        <v>26</v>
      </c>
      <c r="P5" s="129">
        <v>0</v>
      </c>
      <c r="Q5" s="24">
        <v>0</v>
      </c>
      <c r="R5" s="129">
        <v>0</v>
      </c>
      <c r="S5" s="24">
        <v>0</v>
      </c>
      <c r="T5" s="129">
        <v>0</v>
      </c>
      <c r="U5" s="24">
        <v>173</v>
      </c>
      <c r="V5" s="129">
        <v>15</v>
      </c>
      <c r="W5" s="23">
        <v>405</v>
      </c>
    </row>
    <row r="6" spans="1:23" ht="15" customHeight="1">
      <c r="A6" s="20" t="s">
        <v>9</v>
      </c>
      <c r="B6" s="129">
        <v>17</v>
      </c>
      <c r="C6" s="24">
        <v>37</v>
      </c>
      <c r="D6" s="129">
        <v>13</v>
      </c>
      <c r="E6" s="24">
        <v>46</v>
      </c>
      <c r="F6" s="129">
        <v>0</v>
      </c>
      <c r="G6" s="24">
        <v>41</v>
      </c>
      <c r="H6" s="129">
        <v>16</v>
      </c>
      <c r="I6" s="24">
        <v>32</v>
      </c>
      <c r="J6" s="129">
        <v>26</v>
      </c>
      <c r="K6" s="24">
        <v>51</v>
      </c>
      <c r="L6" s="129">
        <v>16</v>
      </c>
      <c r="M6" s="24">
        <v>58</v>
      </c>
      <c r="N6" s="129">
        <v>30</v>
      </c>
      <c r="O6" s="24">
        <v>16</v>
      </c>
      <c r="P6" s="129">
        <v>0</v>
      </c>
      <c r="Q6" s="24">
        <v>15</v>
      </c>
      <c r="R6" s="129">
        <v>28</v>
      </c>
      <c r="S6" s="24">
        <v>74</v>
      </c>
      <c r="T6" s="129">
        <v>13</v>
      </c>
      <c r="U6" s="24">
        <v>0</v>
      </c>
      <c r="V6" s="129">
        <v>0</v>
      </c>
      <c r="W6" s="23">
        <v>529</v>
      </c>
    </row>
    <row r="7" spans="1:23" ht="15" customHeight="1">
      <c r="A7" s="20" t="s">
        <v>12</v>
      </c>
      <c r="B7" s="129">
        <v>0</v>
      </c>
      <c r="C7" s="24">
        <v>16</v>
      </c>
      <c r="D7" s="129">
        <v>0</v>
      </c>
      <c r="E7" s="24">
        <v>0</v>
      </c>
      <c r="F7" s="129">
        <v>0</v>
      </c>
      <c r="G7" s="24">
        <v>9</v>
      </c>
      <c r="H7" s="129">
        <v>0</v>
      </c>
      <c r="I7" s="24">
        <v>0</v>
      </c>
      <c r="J7" s="129">
        <v>0</v>
      </c>
      <c r="K7" s="24">
        <v>16</v>
      </c>
      <c r="L7" s="129">
        <v>28</v>
      </c>
      <c r="M7" s="24">
        <v>11</v>
      </c>
      <c r="N7" s="129">
        <v>0</v>
      </c>
      <c r="O7" s="24">
        <v>0</v>
      </c>
      <c r="P7" s="129">
        <v>0</v>
      </c>
      <c r="Q7" s="24">
        <v>0</v>
      </c>
      <c r="R7" s="129">
        <v>0</v>
      </c>
      <c r="S7" s="24">
        <v>0</v>
      </c>
      <c r="T7" s="129">
        <v>11</v>
      </c>
      <c r="U7" s="24">
        <v>0</v>
      </c>
      <c r="V7" s="129">
        <v>0</v>
      </c>
      <c r="W7" s="23">
        <v>91</v>
      </c>
    </row>
    <row r="8" spans="1:23" s="4" customFormat="1" ht="15" customHeight="1">
      <c r="A8" s="21" t="s">
        <v>84</v>
      </c>
      <c r="B8" s="131">
        <v>52</v>
      </c>
      <c r="C8" s="23">
        <v>365</v>
      </c>
      <c r="D8" s="131">
        <v>85</v>
      </c>
      <c r="E8" s="23">
        <v>249</v>
      </c>
      <c r="F8" s="131">
        <v>57</v>
      </c>
      <c r="G8" s="23">
        <v>103</v>
      </c>
      <c r="H8" s="131">
        <v>231</v>
      </c>
      <c r="I8" s="23">
        <v>198</v>
      </c>
      <c r="J8" s="131">
        <v>270</v>
      </c>
      <c r="K8" s="23">
        <v>597</v>
      </c>
      <c r="L8" s="131">
        <v>148</v>
      </c>
      <c r="M8" s="23">
        <v>504</v>
      </c>
      <c r="N8" s="131">
        <v>204</v>
      </c>
      <c r="O8" s="23">
        <v>81</v>
      </c>
      <c r="P8" s="131">
        <v>0</v>
      </c>
      <c r="Q8" s="23">
        <v>68</v>
      </c>
      <c r="R8" s="131">
        <v>551</v>
      </c>
      <c r="S8" s="23">
        <v>462</v>
      </c>
      <c r="T8" s="131">
        <v>62</v>
      </c>
      <c r="U8" s="23">
        <v>173</v>
      </c>
      <c r="V8" s="131">
        <v>75</v>
      </c>
      <c r="W8" s="23">
        <v>4535</v>
      </c>
    </row>
    <row r="9" spans="1:23" ht="15" customHeight="1">
      <c r="A9" s="154" t="s">
        <v>85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</row>
    <row r="10" spans="1:23" ht="6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27" customHeight="1">
      <c r="A11" s="152" t="s">
        <v>176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ht="12.75" customHeight="1"/>
    <row r="13" spans="1:24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8:20" ht="27" customHeight="1">
      <c r="H14" s="1"/>
      <c r="J14" s="1"/>
      <c r="L14" s="1"/>
      <c r="N14" s="1"/>
      <c r="P14" s="1"/>
      <c r="R14" s="1"/>
      <c r="T14" s="1"/>
    </row>
    <row r="15" ht="16.5" customHeight="1"/>
  </sheetData>
  <sheetProtection/>
  <mergeCells count="4">
    <mergeCell ref="A1:W1"/>
    <mergeCell ref="A9:W9"/>
    <mergeCell ref="A11:W11"/>
    <mergeCell ref="A13:X13"/>
  </mergeCells>
  <printOptions/>
  <pageMargins left="0.17" right="0.16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H12"/>
  <sheetViews>
    <sheetView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1" width="18.7109375" style="1" customWidth="1"/>
    <col min="2" max="7" width="11.7109375" style="1" customWidth="1"/>
    <col min="8" max="16384" width="9.140625" style="1" customWidth="1"/>
  </cols>
  <sheetData>
    <row r="1" spans="1:7" ht="12.75">
      <c r="A1" s="156" t="s">
        <v>167</v>
      </c>
      <c r="B1" s="156"/>
      <c r="C1" s="156"/>
      <c r="D1" s="156"/>
      <c r="E1" s="156"/>
      <c r="F1" s="156"/>
      <c r="G1" s="156"/>
    </row>
    <row r="2" spans="1:7" ht="12.75">
      <c r="A2" s="140" t="s">
        <v>0</v>
      </c>
      <c r="B2" s="157" t="s">
        <v>110</v>
      </c>
      <c r="C2" s="157"/>
      <c r="D2" s="157"/>
      <c r="E2" s="158" t="s">
        <v>111</v>
      </c>
      <c r="F2" s="158"/>
      <c r="G2" s="158"/>
    </row>
    <row r="3" spans="1:7" ht="62.25" customHeight="1">
      <c r="A3" s="140"/>
      <c r="B3" s="95" t="s">
        <v>112</v>
      </c>
      <c r="C3" s="95" t="s">
        <v>113</v>
      </c>
      <c r="D3" s="95" t="s">
        <v>114</v>
      </c>
      <c r="E3" s="100" t="s">
        <v>112</v>
      </c>
      <c r="F3" s="100" t="s">
        <v>113</v>
      </c>
      <c r="G3" s="100" t="s">
        <v>114</v>
      </c>
    </row>
    <row r="4" spans="1:7" ht="12.75">
      <c r="A4" s="66" t="s">
        <v>6</v>
      </c>
      <c r="B4" s="96">
        <v>251</v>
      </c>
      <c r="C4" s="96">
        <v>194</v>
      </c>
      <c r="D4" s="97">
        <v>-22.709163346613543</v>
      </c>
      <c r="E4" s="101">
        <v>0</v>
      </c>
      <c r="F4" s="101">
        <v>0</v>
      </c>
      <c r="G4" s="102"/>
    </row>
    <row r="5" spans="1:7" ht="12.75">
      <c r="A5" s="66" t="s">
        <v>7</v>
      </c>
      <c r="B5" s="96">
        <v>4102</v>
      </c>
      <c r="C5" s="96">
        <v>3196</v>
      </c>
      <c r="D5" s="97">
        <v>-22.086786933203314</v>
      </c>
      <c r="E5" s="101">
        <v>193</v>
      </c>
      <c r="F5" s="101">
        <v>120</v>
      </c>
      <c r="G5" s="102">
        <v>-37.82383419689119</v>
      </c>
    </row>
    <row r="6" spans="1:7" ht="12.75">
      <c r="A6" s="66" t="s">
        <v>8</v>
      </c>
      <c r="B6" s="96">
        <v>452</v>
      </c>
      <c r="C6" s="96">
        <v>405</v>
      </c>
      <c r="D6" s="97">
        <v>-10.398230088495575</v>
      </c>
      <c r="E6" s="101">
        <v>0</v>
      </c>
      <c r="F6" s="101">
        <v>0</v>
      </c>
      <c r="G6" s="102"/>
    </row>
    <row r="7" spans="1:7" ht="12.75">
      <c r="A7" s="66" t="s">
        <v>9</v>
      </c>
      <c r="B7" s="96">
        <v>587</v>
      </c>
      <c r="C7" s="96">
        <v>529</v>
      </c>
      <c r="D7" s="97">
        <v>-9.880749574105621</v>
      </c>
      <c r="E7" s="101">
        <v>0</v>
      </c>
      <c r="F7" s="101">
        <v>0</v>
      </c>
      <c r="G7" s="102"/>
    </row>
    <row r="8" spans="1:7" ht="12.75">
      <c r="A8" s="66" t="s">
        <v>12</v>
      </c>
      <c r="B8" s="96">
        <v>124</v>
      </c>
      <c r="C8" s="96">
        <v>91</v>
      </c>
      <c r="D8" s="97">
        <v>-26.61290322580645</v>
      </c>
      <c r="E8" s="101">
        <v>0</v>
      </c>
      <c r="F8" s="101">
        <v>0</v>
      </c>
      <c r="G8" s="102"/>
    </row>
    <row r="9" spans="1:7" ht="12.75">
      <c r="A9" s="66" t="s">
        <v>24</v>
      </c>
      <c r="B9" s="96">
        <v>724</v>
      </c>
      <c r="C9" s="96"/>
      <c r="D9" s="97">
        <v>-100</v>
      </c>
      <c r="E9" s="101">
        <v>1033</v>
      </c>
      <c r="F9" s="101">
        <v>720</v>
      </c>
      <c r="G9" s="102">
        <v>-30.300096805421106</v>
      </c>
    </row>
    <row r="10" spans="1:7" ht="12.75">
      <c r="A10" s="77" t="s">
        <v>26</v>
      </c>
      <c r="B10" s="98">
        <v>6240</v>
      </c>
      <c r="C10" s="98">
        <v>4415</v>
      </c>
      <c r="D10" s="99">
        <v>-29.246794871794872</v>
      </c>
      <c r="E10" s="103">
        <v>1226</v>
      </c>
      <c r="F10" s="103">
        <v>840</v>
      </c>
      <c r="G10" s="104">
        <v>-31.484502446982056</v>
      </c>
    </row>
    <row r="11" spans="1:8" ht="12.75">
      <c r="A11" s="138" t="s">
        <v>57</v>
      </c>
      <c r="B11" s="138"/>
      <c r="C11" s="138"/>
      <c r="D11" s="138"/>
      <c r="E11" s="138"/>
      <c r="F11" s="138"/>
      <c r="G11" s="138"/>
      <c r="H11" s="12"/>
    </row>
    <row r="12" spans="3:8" ht="12.75">
      <c r="C12" s="12"/>
      <c r="D12" s="12"/>
      <c r="E12" s="12"/>
      <c r="F12" s="12"/>
      <c r="G12" s="12"/>
      <c r="H12" s="12"/>
    </row>
  </sheetData>
  <sheetProtection/>
  <mergeCells count="5">
    <mergeCell ref="A11:G11"/>
    <mergeCell ref="A1:G1"/>
    <mergeCell ref="A2:A3"/>
    <mergeCell ref="B2:D2"/>
    <mergeCell ref="E2:G2"/>
  </mergeCells>
  <printOptions/>
  <pageMargins left="0.7" right="0.7" top="0.75" bottom="0.75" header="0.3" footer="0.3"/>
  <pageSetup horizontalDpi="600" verticalDpi="600" orientation="landscape" paperSize="9" scale="90" r:id="rId1"/>
  <headerFooter alignWithMargins="0">
    <oddFooter>&amp;L&amp;A&amp;Rpag.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Z32"/>
  <sheetViews>
    <sheetView zoomScale="70" zoomScaleNormal="70" zoomScalePageLayoutView="0" workbookViewId="0" topLeftCell="A1">
      <selection activeCell="F2" sqref="F2"/>
    </sheetView>
  </sheetViews>
  <sheetFormatPr defaultColWidth="9.140625" defaultRowHeight="12.75"/>
  <cols>
    <col min="1" max="1" width="20.28125" style="29" customWidth="1"/>
    <col min="2" max="23" width="6.7109375" style="29" customWidth="1"/>
    <col min="24" max="24" width="8.57421875" style="39" customWidth="1"/>
    <col min="25" max="25" width="7.8515625" style="29" customWidth="1"/>
    <col min="26" max="26" width="10.57421875" style="29" customWidth="1"/>
    <col min="27" max="16384" width="9.140625" style="29" customWidth="1"/>
  </cols>
  <sheetData>
    <row r="1" spans="1:24" ht="11.25">
      <c r="A1" s="159" t="s">
        <v>168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6" ht="143.25" customHeight="1">
      <c r="A2" s="30" t="s">
        <v>89</v>
      </c>
      <c r="B2" s="128" t="s">
        <v>37</v>
      </c>
      <c r="C2" s="31" t="s">
        <v>38</v>
      </c>
      <c r="D2" s="128" t="s">
        <v>39</v>
      </c>
      <c r="E2" s="31" t="s">
        <v>40</v>
      </c>
      <c r="F2" s="128" t="s">
        <v>41</v>
      </c>
      <c r="G2" s="31" t="s">
        <v>42</v>
      </c>
      <c r="H2" s="128" t="s">
        <v>43</v>
      </c>
      <c r="I2" s="31" t="s">
        <v>44</v>
      </c>
      <c r="J2" s="128" t="s">
        <v>45</v>
      </c>
      <c r="K2" s="31" t="s">
        <v>46</v>
      </c>
      <c r="L2" s="128" t="s">
        <v>59</v>
      </c>
      <c r="M2" s="31" t="s">
        <v>47</v>
      </c>
      <c r="N2" s="128" t="s">
        <v>48</v>
      </c>
      <c r="O2" s="31" t="s">
        <v>49</v>
      </c>
      <c r="P2" s="128" t="s">
        <v>50</v>
      </c>
      <c r="Q2" s="31" t="s">
        <v>51</v>
      </c>
      <c r="R2" s="128" t="s">
        <v>52</v>
      </c>
      <c r="S2" s="31" t="s">
        <v>53</v>
      </c>
      <c r="T2" s="128" t="s">
        <v>54</v>
      </c>
      <c r="U2" s="31" t="s">
        <v>55</v>
      </c>
      <c r="V2" s="128" t="s">
        <v>56</v>
      </c>
      <c r="W2" s="31" t="s">
        <v>81</v>
      </c>
      <c r="X2" s="30" t="s">
        <v>115</v>
      </c>
      <c r="Y2" s="32"/>
      <c r="Z2" s="33"/>
    </row>
    <row r="3" spans="1:24" ht="15" customHeight="1">
      <c r="A3" s="20" t="s">
        <v>6</v>
      </c>
      <c r="B3" s="132">
        <v>0.7760532150776054</v>
      </c>
      <c r="C3" s="34">
        <v>0</v>
      </c>
      <c r="D3" s="132">
        <v>0</v>
      </c>
      <c r="E3" s="34">
        <v>0.46563192904656325</v>
      </c>
      <c r="F3" s="132">
        <v>17.760532150776054</v>
      </c>
      <c r="G3" s="34">
        <v>1.507760532150776</v>
      </c>
      <c r="H3" s="132">
        <v>2.3725055432372506</v>
      </c>
      <c r="I3" s="34">
        <v>3.791574279379158</v>
      </c>
      <c r="J3" s="132">
        <v>0.7095343680709534</v>
      </c>
      <c r="K3" s="34">
        <v>1.130820399113082</v>
      </c>
      <c r="L3" s="132">
        <v>0</v>
      </c>
      <c r="M3" s="34">
        <v>5.432372505543237</v>
      </c>
      <c r="N3" s="132">
        <v>10.066518847006652</v>
      </c>
      <c r="O3" s="34">
        <v>19.20177383592018</v>
      </c>
      <c r="P3" s="132">
        <v>17.184035476718403</v>
      </c>
      <c r="Q3" s="34">
        <v>4.523281596452328</v>
      </c>
      <c r="R3" s="132">
        <v>5.144124168514413</v>
      </c>
      <c r="S3" s="34">
        <v>5.809312638580931</v>
      </c>
      <c r="T3" s="132">
        <v>0</v>
      </c>
      <c r="U3" s="34">
        <v>3.2815964523281593</v>
      </c>
      <c r="V3" s="132">
        <v>0.8425720620842573</v>
      </c>
      <c r="W3" s="34">
        <v>0</v>
      </c>
      <c r="X3" s="23">
        <v>100</v>
      </c>
    </row>
    <row r="4" spans="1:24" ht="15" customHeight="1">
      <c r="A4" s="20" t="s">
        <v>83</v>
      </c>
      <c r="B4" s="132">
        <v>0</v>
      </c>
      <c r="C4" s="34">
        <v>0</v>
      </c>
      <c r="D4" s="132">
        <v>0</v>
      </c>
      <c r="E4" s="34">
        <v>0</v>
      </c>
      <c r="F4" s="132">
        <v>6.976744186046512</v>
      </c>
      <c r="G4" s="34">
        <v>0</v>
      </c>
      <c r="H4" s="132">
        <v>0</v>
      </c>
      <c r="I4" s="34">
        <v>13.953488372093023</v>
      </c>
      <c r="J4" s="132">
        <v>0</v>
      </c>
      <c r="K4" s="34">
        <v>0</v>
      </c>
      <c r="L4" s="132">
        <v>0</v>
      </c>
      <c r="M4" s="34">
        <v>27.906976744186046</v>
      </c>
      <c r="N4" s="132">
        <v>9.30232558139535</v>
      </c>
      <c r="O4" s="34">
        <v>41.86046511627907</v>
      </c>
      <c r="P4" s="132">
        <v>0</v>
      </c>
      <c r="Q4" s="34">
        <v>0</v>
      </c>
      <c r="R4" s="132">
        <v>0</v>
      </c>
      <c r="S4" s="34">
        <v>0</v>
      </c>
      <c r="T4" s="132">
        <v>0</v>
      </c>
      <c r="U4" s="34">
        <v>0</v>
      </c>
      <c r="V4" s="132">
        <v>0</v>
      </c>
      <c r="W4" s="34">
        <v>0</v>
      </c>
      <c r="X4" s="23">
        <v>100</v>
      </c>
    </row>
    <row r="5" spans="1:24" ht="15" customHeight="1">
      <c r="A5" s="20" t="s">
        <v>7</v>
      </c>
      <c r="B5" s="132">
        <v>1.8374024666498865</v>
      </c>
      <c r="C5" s="34">
        <v>0</v>
      </c>
      <c r="D5" s="132">
        <v>0</v>
      </c>
      <c r="E5" s="34">
        <v>1.2584948401711553</v>
      </c>
      <c r="F5" s="132">
        <v>14.137092037922644</v>
      </c>
      <c r="G5" s="34">
        <v>1.426294152193976</v>
      </c>
      <c r="H5" s="132">
        <v>4.060743350952261</v>
      </c>
      <c r="I5" s="34">
        <v>2.793858545179965</v>
      </c>
      <c r="J5" s="132">
        <v>0.7634868697038343</v>
      </c>
      <c r="K5" s="34">
        <v>0.9564560785300781</v>
      </c>
      <c r="L5" s="132">
        <v>0</v>
      </c>
      <c r="M5" s="34">
        <v>7.970467321083984</v>
      </c>
      <c r="N5" s="132">
        <v>10.554576726235423</v>
      </c>
      <c r="O5" s="34">
        <v>20.127527477137345</v>
      </c>
      <c r="P5" s="132">
        <v>11.880191291215706</v>
      </c>
      <c r="Q5" s="34">
        <v>2.7435187515731188</v>
      </c>
      <c r="R5" s="132">
        <v>9.514220991693934</v>
      </c>
      <c r="S5" s="34">
        <v>4.2704924909807875</v>
      </c>
      <c r="T5" s="132">
        <v>0.13423944961825657</v>
      </c>
      <c r="U5" s="34">
        <v>3.5825153116872217</v>
      </c>
      <c r="V5" s="132">
        <v>1.9884218474704254</v>
      </c>
      <c r="W5" s="34">
        <v>0</v>
      </c>
      <c r="X5" s="23">
        <v>100</v>
      </c>
    </row>
    <row r="6" spans="1:24" ht="15" customHeight="1">
      <c r="A6" s="20" t="s">
        <v>8</v>
      </c>
      <c r="B6" s="132">
        <v>0</v>
      </c>
      <c r="C6" s="34">
        <v>0</v>
      </c>
      <c r="D6" s="132">
        <v>0</v>
      </c>
      <c r="E6" s="34">
        <v>0</v>
      </c>
      <c r="F6" s="132">
        <v>1.270772238514174</v>
      </c>
      <c r="G6" s="34">
        <v>8.993157380254155</v>
      </c>
      <c r="H6" s="132">
        <v>4.105571847507331</v>
      </c>
      <c r="I6" s="34">
        <v>0</v>
      </c>
      <c r="J6" s="132">
        <v>0.7820136852394917</v>
      </c>
      <c r="K6" s="34">
        <v>2.834799608993157</v>
      </c>
      <c r="L6" s="132">
        <v>0</v>
      </c>
      <c r="M6" s="34">
        <v>3.3235581622678394</v>
      </c>
      <c r="N6" s="132">
        <v>6.940371456500488</v>
      </c>
      <c r="O6" s="34">
        <v>5.7673509286412505</v>
      </c>
      <c r="P6" s="132">
        <v>37.5366568914956</v>
      </c>
      <c r="Q6" s="34">
        <v>0.6842619745845552</v>
      </c>
      <c r="R6" s="132">
        <v>9.481915933528837</v>
      </c>
      <c r="S6" s="34">
        <v>0</v>
      </c>
      <c r="T6" s="132">
        <v>0</v>
      </c>
      <c r="U6" s="34">
        <v>5.7673509286412505</v>
      </c>
      <c r="V6" s="132">
        <v>12.512218963831867</v>
      </c>
      <c r="W6" s="34">
        <v>0</v>
      </c>
      <c r="X6" s="23">
        <v>100</v>
      </c>
    </row>
    <row r="7" spans="1:24" ht="15" customHeight="1">
      <c r="A7" s="20" t="s">
        <v>9</v>
      </c>
      <c r="B7" s="132">
        <v>2.5806451612903225</v>
      </c>
      <c r="C7" s="34">
        <v>0</v>
      </c>
      <c r="D7" s="132">
        <v>0</v>
      </c>
      <c r="E7" s="34">
        <v>3.1451612903225805</v>
      </c>
      <c r="F7" s="132">
        <v>10.806451612903226</v>
      </c>
      <c r="G7" s="34">
        <v>2.258064516129032</v>
      </c>
      <c r="H7" s="132">
        <v>3.306451612903226</v>
      </c>
      <c r="I7" s="34">
        <v>1.7741935483870968</v>
      </c>
      <c r="J7" s="132">
        <v>0</v>
      </c>
      <c r="K7" s="34">
        <v>3.467741935483871</v>
      </c>
      <c r="L7" s="132">
        <v>0</v>
      </c>
      <c r="M7" s="34">
        <v>2.5</v>
      </c>
      <c r="N7" s="132">
        <v>8.548387096774194</v>
      </c>
      <c r="O7" s="34">
        <v>21.20967741935484</v>
      </c>
      <c r="P7" s="132">
        <v>25.08064516129032</v>
      </c>
      <c r="Q7" s="34">
        <v>0.8064516129032258</v>
      </c>
      <c r="R7" s="132">
        <v>6.451612903225806</v>
      </c>
      <c r="S7" s="34">
        <v>5.403225806451613</v>
      </c>
      <c r="T7" s="132">
        <v>0</v>
      </c>
      <c r="U7" s="34">
        <v>0</v>
      </c>
      <c r="V7" s="132">
        <v>2.661290322580645</v>
      </c>
      <c r="W7" s="34">
        <v>0</v>
      </c>
      <c r="X7" s="23">
        <v>100</v>
      </c>
    </row>
    <row r="8" spans="1:24" ht="15" customHeight="1">
      <c r="A8" s="20" t="s">
        <v>10</v>
      </c>
      <c r="B8" s="132">
        <v>0.6152584085315832</v>
      </c>
      <c r="C8" s="34">
        <v>0</v>
      </c>
      <c r="D8" s="132">
        <v>0</v>
      </c>
      <c r="E8" s="34">
        <v>1.4971287940935192</v>
      </c>
      <c r="F8" s="132">
        <v>12.346185397867105</v>
      </c>
      <c r="G8" s="34">
        <v>3.383921246923708</v>
      </c>
      <c r="H8" s="132">
        <v>6.234618539786711</v>
      </c>
      <c r="I8" s="34">
        <v>2.8917145200984415</v>
      </c>
      <c r="J8" s="132">
        <v>0.2871205906480722</v>
      </c>
      <c r="K8" s="34">
        <v>0.5947497949138638</v>
      </c>
      <c r="L8" s="132">
        <v>0</v>
      </c>
      <c r="M8" s="34">
        <v>8.900738310090238</v>
      </c>
      <c r="N8" s="132">
        <v>12.858900738310089</v>
      </c>
      <c r="O8" s="34">
        <v>22.149302707136997</v>
      </c>
      <c r="P8" s="132">
        <v>12.120590648072191</v>
      </c>
      <c r="Q8" s="34">
        <v>0.7383100902378998</v>
      </c>
      <c r="R8" s="132">
        <v>5.8449548810500405</v>
      </c>
      <c r="S8" s="34">
        <v>6.95242001640689</v>
      </c>
      <c r="T8" s="132">
        <v>0.08203445447087777</v>
      </c>
      <c r="U8" s="34">
        <v>1.579163248564397</v>
      </c>
      <c r="V8" s="132">
        <v>0.9228876127973749</v>
      </c>
      <c r="W8" s="34">
        <v>0</v>
      </c>
      <c r="X8" s="23">
        <v>100</v>
      </c>
    </row>
    <row r="9" spans="1:24" ht="15" customHeight="1">
      <c r="A9" s="20" t="s">
        <v>11</v>
      </c>
      <c r="B9" s="132">
        <v>0</v>
      </c>
      <c r="C9" s="34">
        <v>0</v>
      </c>
      <c r="D9" s="132">
        <v>0</v>
      </c>
      <c r="E9" s="34">
        <v>5.353901996370237</v>
      </c>
      <c r="F9" s="132">
        <v>8.166969147005444</v>
      </c>
      <c r="G9" s="34">
        <v>0.6352087114337568</v>
      </c>
      <c r="H9" s="132">
        <v>5.172413793103448</v>
      </c>
      <c r="I9" s="34">
        <v>3.2667876588021776</v>
      </c>
      <c r="J9" s="132">
        <v>0</v>
      </c>
      <c r="K9" s="34">
        <v>0</v>
      </c>
      <c r="L9" s="132">
        <v>0</v>
      </c>
      <c r="M9" s="34">
        <v>13.520871143375683</v>
      </c>
      <c r="N9" s="132">
        <v>8.620689655172415</v>
      </c>
      <c r="O9" s="34">
        <v>19.96370235934664</v>
      </c>
      <c r="P9" s="132">
        <v>15.517241379310345</v>
      </c>
      <c r="Q9" s="34">
        <v>4.26497277676951</v>
      </c>
      <c r="R9" s="132">
        <v>5.716878402903811</v>
      </c>
      <c r="S9" s="34">
        <v>1.9963702359346642</v>
      </c>
      <c r="T9" s="132">
        <v>0</v>
      </c>
      <c r="U9" s="34">
        <v>4.99092558983666</v>
      </c>
      <c r="V9" s="132">
        <v>2.813067150635209</v>
      </c>
      <c r="W9" s="34">
        <v>0</v>
      </c>
      <c r="X9" s="23">
        <v>100</v>
      </c>
    </row>
    <row r="10" spans="1:24" ht="15" customHeight="1">
      <c r="A10" s="20" t="s">
        <v>12</v>
      </c>
      <c r="B10" s="132">
        <v>3.5483870967741935</v>
      </c>
      <c r="C10" s="34">
        <v>0</v>
      </c>
      <c r="D10" s="132">
        <v>0</v>
      </c>
      <c r="E10" s="34">
        <v>6.451612903225806</v>
      </c>
      <c r="F10" s="132">
        <v>12.096774193548388</v>
      </c>
      <c r="G10" s="34">
        <v>2.258064516129032</v>
      </c>
      <c r="H10" s="132">
        <v>2.0967741935483875</v>
      </c>
      <c r="I10" s="34">
        <v>8.38709677419355</v>
      </c>
      <c r="J10" s="132">
        <v>0</v>
      </c>
      <c r="K10" s="34">
        <v>5</v>
      </c>
      <c r="L10" s="132">
        <v>7.258064516129033</v>
      </c>
      <c r="M10" s="34">
        <v>1.935483870967742</v>
      </c>
      <c r="N10" s="132">
        <v>5.32258064516129</v>
      </c>
      <c r="O10" s="34">
        <v>0</v>
      </c>
      <c r="P10" s="132">
        <v>26.129032258064516</v>
      </c>
      <c r="Q10" s="34">
        <v>0</v>
      </c>
      <c r="R10" s="132">
        <v>19.516129032258064</v>
      </c>
      <c r="S10" s="34">
        <v>0</v>
      </c>
      <c r="T10" s="132">
        <v>0</v>
      </c>
      <c r="U10" s="34">
        <v>0</v>
      </c>
      <c r="V10" s="132">
        <v>0</v>
      </c>
      <c r="W10" s="34">
        <v>0</v>
      </c>
      <c r="X10" s="23">
        <v>100</v>
      </c>
    </row>
    <row r="11" spans="1:24" ht="15" customHeight="1">
      <c r="A11" s="20" t="s">
        <v>13</v>
      </c>
      <c r="B11" s="132">
        <v>1.1698537682789651</v>
      </c>
      <c r="C11" s="34">
        <v>0</v>
      </c>
      <c r="D11" s="132">
        <v>0</v>
      </c>
      <c r="E11" s="34">
        <v>0.26996625421822273</v>
      </c>
      <c r="F11" s="132">
        <v>10.46119235095613</v>
      </c>
      <c r="G11" s="34">
        <v>0.7649043869516311</v>
      </c>
      <c r="H11" s="132">
        <v>2.3397075365579303</v>
      </c>
      <c r="I11" s="34">
        <v>3.1046119235095615</v>
      </c>
      <c r="J11" s="132">
        <v>0</v>
      </c>
      <c r="K11" s="34">
        <v>0.6074240719910011</v>
      </c>
      <c r="L11" s="132">
        <v>0</v>
      </c>
      <c r="M11" s="34">
        <v>8.7289088863892</v>
      </c>
      <c r="N11" s="132">
        <v>21.687289088863892</v>
      </c>
      <c r="O11" s="34">
        <v>15.478065241844769</v>
      </c>
      <c r="P11" s="132">
        <v>18.15523059617548</v>
      </c>
      <c r="Q11" s="34">
        <v>1.574803149606299</v>
      </c>
      <c r="R11" s="132">
        <v>11.811023622047244</v>
      </c>
      <c r="S11" s="34">
        <v>3.3070866141732282</v>
      </c>
      <c r="T11" s="132">
        <v>0.2924634420697413</v>
      </c>
      <c r="U11" s="34">
        <v>0</v>
      </c>
      <c r="V11" s="132">
        <v>0.24746906636670418</v>
      </c>
      <c r="W11" s="34">
        <v>0</v>
      </c>
      <c r="X11" s="23">
        <v>100</v>
      </c>
    </row>
    <row r="12" spans="1:24" ht="15" customHeight="1">
      <c r="A12" s="20" t="s">
        <v>14</v>
      </c>
      <c r="B12" s="132">
        <v>2.0474137931034484</v>
      </c>
      <c r="C12" s="34">
        <v>0</v>
      </c>
      <c r="D12" s="132">
        <v>0</v>
      </c>
      <c r="E12" s="34">
        <v>0</v>
      </c>
      <c r="F12" s="132">
        <v>6.142241379310344</v>
      </c>
      <c r="G12" s="34">
        <v>5.172413793103448</v>
      </c>
      <c r="H12" s="132">
        <v>2.8017241379310347</v>
      </c>
      <c r="I12" s="34">
        <v>11.206896551724139</v>
      </c>
      <c r="J12" s="132">
        <v>0</v>
      </c>
      <c r="K12" s="34">
        <v>0</v>
      </c>
      <c r="L12" s="132">
        <v>0</v>
      </c>
      <c r="M12" s="34">
        <v>12.607758620689655</v>
      </c>
      <c r="N12" s="132">
        <v>5.711206896551724</v>
      </c>
      <c r="O12" s="34">
        <v>11.85344827586207</v>
      </c>
      <c r="P12" s="132">
        <v>29.20258620689655</v>
      </c>
      <c r="Q12" s="34">
        <v>1.0775862068965518</v>
      </c>
      <c r="R12" s="132">
        <v>2.478448275862069</v>
      </c>
      <c r="S12" s="34">
        <v>2.693965517241379</v>
      </c>
      <c r="T12" s="132">
        <v>0</v>
      </c>
      <c r="U12" s="34">
        <v>4.525862068965517</v>
      </c>
      <c r="V12" s="132">
        <v>2.478448275862069</v>
      </c>
      <c r="W12" s="34">
        <v>0</v>
      </c>
      <c r="X12" s="23">
        <v>100</v>
      </c>
    </row>
    <row r="13" spans="1:24" ht="15" customHeight="1">
      <c r="A13" s="20" t="s">
        <v>15</v>
      </c>
      <c r="B13" s="132">
        <v>0</v>
      </c>
      <c r="C13" s="34">
        <v>0</v>
      </c>
      <c r="D13" s="132">
        <v>0</v>
      </c>
      <c r="E13" s="34">
        <v>0</v>
      </c>
      <c r="F13" s="132">
        <v>11.976047904191617</v>
      </c>
      <c r="G13" s="34">
        <v>0</v>
      </c>
      <c r="H13" s="132">
        <v>0</v>
      </c>
      <c r="I13" s="34">
        <v>0</v>
      </c>
      <c r="J13" s="132">
        <v>0</v>
      </c>
      <c r="K13" s="34">
        <v>0</v>
      </c>
      <c r="L13" s="132">
        <v>0</v>
      </c>
      <c r="M13" s="34">
        <v>0</v>
      </c>
      <c r="N13" s="132">
        <v>20.958083832335326</v>
      </c>
      <c r="O13" s="34">
        <v>34.73053892215569</v>
      </c>
      <c r="P13" s="132">
        <v>32.33532934131736</v>
      </c>
      <c r="Q13" s="34">
        <v>0</v>
      </c>
      <c r="R13" s="132">
        <v>0</v>
      </c>
      <c r="S13" s="34">
        <v>0</v>
      </c>
      <c r="T13" s="132">
        <v>0</v>
      </c>
      <c r="U13" s="34">
        <v>0</v>
      </c>
      <c r="V13" s="132">
        <v>0</v>
      </c>
      <c r="W13" s="34">
        <v>0</v>
      </c>
      <c r="X13" s="23">
        <v>100</v>
      </c>
    </row>
    <row r="14" spans="1:24" ht="15" customHeight="1">
      <c r="A14" s="20" t="s">
        <v>16</v>
      </c>
      <c r="B14" s="132">
        <v>0</v>
      </c>
      <c r="C14" s="34">
        <v>0</v>
      </c>
      <c r="D14" s="132">
        <v>0</v>
      </c>
      <c r="E14" s="34">
        <v>0</v>
      </c>
      <c r="F14" s="132">
        <v>4.609929078014184</v>
      </c>
      <c r="G14" s="34">
        <v>0</v>
      </c>
      <c r="H14" s="132">
        <v>6.73758865248227</v>
      </c>
      <c r="I14" s="34">
        <v>7.446808510638298</v>
      </c>
      <c r="J14" s="132">
        <v>0</v>
      </c>
      <c r="K14" s="34">
        <v>0</v>
      </c>
      <c r="L14" s="132">
        <v>0</v>
      </c>
      <c r="M14" s="34">
        <v>8.156028368794328</v>
      </c>
      <c r="N14" s="132">
        <v>4.609929078014184</v>
      </c>
      <c r="O14" s="34">
        <v>52.12765957446809</v>
      </c>
      <c r="P14" s="132">
        <v>11.702127659574469</v>
      </c>
      <c r="Q14" s="34">
        <v>0</v>
      </c>
      <c r="R14" s="132">
        <v>0</v>
      </c>
      <c r="S14" s="34">
        <v>4.609929078014184</v>
      </c>
      <c r="T14" s="132">
        <v>0</v>
      </c>
      <c r="U14" s="34">
        <v>0</v>
      </c>
      <c r="V14" s="132">
        <v>0</v>
      </c>
      <c r="W14" s="34">
        <v>0</v>
      </c>
      <c r="X14" s="23">
        <v>100</v>
      </c>
    </row>
    <row r="15" spans="1:24" ht="15" customHeight="1">
      <c r="A15" s="20" t="s">
        <v>17</v>
      </c>
      <c r="B15" s="132">
        <v>0</v>
      </c>
      <c r="C15" s="34">
        <v>0</v>
      </c>
      <c r="D15" s="132">
        <v>0</v>
      </c>
      <c r="E15" s="34">
        <v>0</v>
      </c>
      <c r="F15" s="132">
        <v>13.347826086956522</v>
      </c>
      <c r="G15" s="34">
        <v>6.608695652173912</v>
      </c>
      <c r="H15" s="132">
        <v>10.391304347826088</v>
      </c>
      <c r="I15" s="34">
        <v>2.391304347826087</v>
      </c>
      <c r="J15" s="132">
        <v>0</v>
      </c>
      <c r="K15" s="34">
        <v>0</v>
      </c>
      <c r="L15" s="132">
        <v>0</v>
      </c>
      <c r="M15" s="34">
        <v>11.608695652173912</v>
      </c>
      <c r="N15" s="132">
        <v>3.173913043478261</v>
      </c>
      <c r="O15" s="34">
        <v>31.65217391304348</v>
      </c>
      <c r="P15" s="132">
        <v>6.869565217391305</v>
      </c>
      <c r="Q15" s="34">
        <v>2.2173913043478257</v>
      </c>
      <c r="R15" s="132">
        <v>10.08695652173913</v>
      </c>
      <c r="S15" s="34">
        <v>0.8695652173913043</v>
      </c>
      <c r="T15" s="132">
        <v>0</v>
      </c>
      <c r="U15" s="34">
        <v>0</v>
      </c>
      <c r="V15" s="132">
        <v>0.782608695652174</v>
      </c>
      <c r="W15" s="34">
        <v>0</v>
      </c>
      <c r="X15" s="23">
        <v>100</v>
      </c>
    </row>
    <row r="16" spans="1:24" ht="15" customHeight="1">
      <c r="A16" s="20" t="s">
        <v>18</v>
      </c>
      <c r="B16" s="132">
        <v>4.18848167539267</v>
      </c>
      <c r="C16" s="34">
        <v>0</v>
      </c>
      <c r="D16" s="132">
        <v>0</v>
      </c>
      <c r="E16" s="34">
        <v>0</v>
      </c>
      <c r="F16" s="132">
        <v>16.404886561954623</v>
      </c>
      <c r="G16" s="34">
        <v>8.202443280977311</v>
      </c>
      <c r="H16" s="132">
        <v>0</v>
      </c>
      <c r="I16" s="34">
        <v>5.2356020942408374</v>
      </c>
      <c r="J16" s="132">
        <v>0</v>
      </c>
      <c r="K16" s="34">
        <v>0</v>
      </c>
      <c r="L16" s="132">
        <v>0</v>
      </c>
      <c r="M16" s="34">
        <v>0</v>
      </c>
      <c r="N16" s="132">
        <v>10.55846422338569</v>
      </c>
      <c r="O16" s="34">
        <v>5.06108202443281</v>
      </c>
      <c r="P16" s="132">
        <v>30.19197207678883</v>
      </c>
      <c r="Q16" s="34">
        <v>7.504363001745201</v>
      </c>
      <c r="R16" s="132">
        <v>3.1413612565445024</v>
      </c>
      <c r="S16" s="34">
        <v>0</v>
      </c>
      <c r="T16" s="132">
        <v>0</v>
      </c>
      <c r="U16" s="34">
        <v>4.537521815008725</v>
      </c>
      <c r="V16" s="132">
        <v>4.973821989528796</v>
      </c>
      <c r="W16" s="34">
        <v>0</v>
      </c>
      <c r="X16" s="23">
        <v>100</v>
      </c>
    </row>
    <row r="17" spans="1:24" ht="15" customHeight="1">
      <c r="A17" s="20" t="s">
        <v>19</v>
      </c>
      <c r="B17" s="132">
        <v>0</v>
      </c>
      <c r="C17" s="34">
        <v>0</v>
      </c>
      <c r="D17" s="132">
        <v>0</v>
      </c>
      <c r="E17" s="34">
        <v>0</v>
      </c>
      <c r="F17" s="132">
        <v>10.81081081081081</v>
      </c>
      <c r="G17" s="34">
        <v>25.675675675675674</v>
      </c>
      <c r="H17" s="132">
        <v>0</v>
      </c>
      <c r="I17" s="34">
        <v>0</v>
      </c>
      <c r="J17" s="132">
        <v>0</v>
      </c>
      <c r="K17" s="34">
        <v>0</v>
      </c>
      <c r="L17" s="132">
        <v>0</v>
      </c>
      <c r="M17" s="34">
        <v>0</v>
      </c>
      <c r="N17" s="132">
        <v>18.91891891891892</v>
      </c>
      <c r="O17" s="34">
        <v>6.756756756756757</v>
      </c>
      <c r="P17" s="132">
        <v>25</v>
      </c>
      <c r="Q17" s="34">
        <v>0</v>
      </c>
      <c r="R17" s="132">
        <v>0</v>
      </c>
      <c r="S17" s="34">
        <v>0</v>
      </c>
      <c r="T17" s="132">
        <v>0</v>
      </c>
      <c r="U17" s="34">
        <v>12.837837837837837</v>
      </c>
      <c r="V17" s="132">
        <v>0</v>
      </c>
      <c r="W17" s="34">
        <v>0</v>
      </c>
      <c r="X17" s="23">
        <v>100</v>
      </c>
    </row>
    <row r="18" spans="1:24" ht="15" customHeight="1">
      <c r="A18" s="20" t="s">
        <v>20</v>
      </c>
      <c r="B18" s="133"/>
      <c r="C18" s="35"/>
      <c r="D18" s="133"/>
      <c r="E18" s="35"/>
      <c r="F18" s="133"/>
      <c r="G18" s="35"/>
      <c r="H18" s="133"/>
      <c r="I18" s="35"/>
      <c r="J18" s="133"/>
      <c r="K18" s="35"/>
      <c r="L18" s="133"/>
      <c r="M18" s="35"/>
      <c r="N18" s="133"/>
      <c r="O18" s="35"/>
      <c r="P18" s="133"/>
      <c r="Q18" s="35"/>
      <c r="R18" s="133"/>
      <c r="S18" s="35"/>
      <c r="T18" s="133"/>
      <c r="U18" s="35"/>
      <c r="V18" s="133"/>
      <c r="W18" s="35"/>
      <c r="X18" s="36"/>
    </row>
    <row r="19" spans="1:24" ht="15" customHeight="1">
      <c r="A19" s="20" t="s">
        <v>21</v>
      </c>
      <c r="B19" s="132">
        <v>5.529480786154298</v>
      </c>
      <c r="C19" s="34">
        <v>0</v>
      </c>
      <c r="D19" s="132">
        <v>4.282780874156645</v>
      </c>
      <c r="E19" s="34">
        <v>0</v>
      </c>
      <c r="F19" s="132">
        <v>8.140217072455265</v>
      </c>
      <c r="G19" s="34">
        <v>3.9894397183924903</v>
      </c>
      <c r="H19" s="132">
        <v>8.902904077442066</v>
      </c>
      <c r="I19" s="34">
        <v>2.992079788794368</v>
      </c>
      <c r="J19" s="132">
        <v>0.3666764447051921</v>
      </c>
      <c r="K19" s="34">
        <v>0.26400704018773835</v>
      </c>
      <c r="L19" s="132">
        <v>0.23467292461132297</v>
      </c>
      <c r="M19" s="34">
        <v>0.3960105602816075</v>
      </c>
      <c r="N19" s="132">
        <v>6.248166617776474</v>
      </c>
      <c r="O19" s="34">
        <v>0.26400704018773835</v>
      </c>
      <c r="P19" s="132">
        <v>27.41273100616016</v>
      </c>
      <c r="Q19" s="34">
        <v>13.743033147550602</v>
      </c>
      <c r="R19" s="132">
        <v>9.724259313581696</v>
      </c>
      <c r="S19" s="34">
        <v>6.248166617776474</v>
      </c>
      <c r="T19" s="132">
        <v>0</v>
      </c>
      <c r="U19" s="34">
        <v>0.6160164271047228</v>
      </c>
      <c r="V19" s="132">
        <v>0.6453505426811381</v>
      </c>
      <c r="W19" s="34">
        <v>0</v>
      </c>
      <c r="X19" s="23">
        <v>100</v>
      </c>
    </row>
    <row r="20" spans="1:24" ht="15" customHeight="1">
      <c r="A20" s="20" t="s">
        <v>22</v>
      </c>
      <c r="B20" s="133">
        <v>7.894736842105263</v>
      </c>
      <c r="C20" s="35">
        <v>0</v>
      </c>
      <c r="D20" s="133">
        <v>0</v>
      </c>
      <c r="E20" s="35">
        <v>0</v>
      </c>
      <c r="F20" s="133">
        <v>5.263157894736842</v>
      </c>
      <c r="G20" s="35">
        <v>0</v>
      </c>
      <c r="H20" s="133">
        <v>0</v>
      </c>
      <c r="I20" s="35">
        <v>0</v>
      </c>
      <c r="J20" s="133">
        <v>0</v>
      </c>
      <c r="K20" s="35">
        <v>0</v>
      </c>
      <c r="L20" s="133">
        <v>0</v>
      </c>
      <c r="M20" s="35">
        <v>0</v>
      </c>
      <c r="N20" s="133">
        <v>12.280701754385964</v>
      </c>
      <c r="O20" s="35">
        <v>0</v>
      </c>
      <c r="P20" s="133">
        <v>64.91228070175438</v>
      </c>
      <c r="Q20" s="35">
        <v>9.649122807017543</v>
      </c>
      <c r="R20" s="133">
        <v>0</v>
      </c>
      <c r="S20" s="35">
        <v>0</v>
      </c>
      <c r="T20" s="133">
        <v>0</v>
      </c>
      <c r="U20" s="35">
        <v>0</v>
      </c>
      <c r="V20" s="133">
        <v>0</v>
      </c>
      <c r="W20" s="35">
        <v>0</v>
      </c>
      <c r="X20" s="36">
        <v>100</v>
      </c>
    </row>
    <row r="21" spans="1:24" ht="15" customHeight="1">
      <c r="A21" s="20" t="s">
        <v>23</v>
      </c>
      <c r="B21" s="133">
        <v>0</v>
      </c>
      <c r="C21" s="35">
        <v>0</v>
      </c>
      <c r="D21" s="133">
        <v>0</v>
      </c>
      <c r="E21" s="35">
        <v>0</v>
      </c>
      <c r="F21" s="133">
        <v>5.116279069767442</v>
      </c>
      <c r="G21" s="35">
        <v>0</v>
      </c>
      <c r="H21" s="133">
        <v>0</v>
      </c>
      <c r="I21" s="35">
        <v>2.3255813953488373</v>
      </c>
      <c r="J21" s="133">
        <v>0</v>
      </c>
      <c r="K21" s="35">
        <v>0</v>
      </c>
      <c r="L21" s="133">
        <v>0</v>
      </c>
      <c r="M21" s="35">
        <v>0</v>
      </c>
      <c r="N21" s="133">
        <v>0</v>
      </c>
      <c r="O21" s="35">
        <v>80.69767441860465</v>
      </c>
      <c r="P21" s="133">
        <v>5.813953488372093</v>
      </c>
      <c r="Q21" s="35">
        <v>2.558139534883721</v>
      </c>
      <c r="R21" s="133">
        <v>0</v>
      </c>
      <c r="S21" s="35">
        <v>0</v>
      </c>
      <c r="T21" s="133">
        <v>3.488372093023256</v>
      </c>
      <c r="U21" s="35">
        <v>0</v>
      </c>
      <c r="V21" s="133">
        <v>0</v>
      </c>
      <c r="W21" s="35">
        <v>0</v>
      </c>
      <c r="X21" s="36">
        <v>100</v>
      </c>
    </row>
    <row r="22" spans="1:24" ht="15" customHeight="1">
      <c r="A22" s="20" t="s">
        <v>24</v>
      </c>
      <c r="B22" s="133"/>
      <c r="C22" s="35"/>
      <c r="D22" s="133"/>
      <c r="E22" s="35"/>
      <c r="F22" s="133"/>
      <c r="G22" s="35"/>
      <c r="H22" s="133"/>
      <c r="I22" s="35"/>
      <c r="J22" s="133"/>
      <c r="K22" s="35"/>
      <c r="L22" s="133"/>
      <c r="M22" s="35"/>
      <c r="N22" s="133"/>
      <c r="O22" s="35"/>
      <c r="P22" s="133"/>
      <c r="Q22" s="35"/>
      <c r="R22" s="133"/>
      <c r="S22" s="35"/>
      <c r="T22" s="133"/>
      <c r="U22" s="35"/>
      <c r="V22" s="133"/>
      <c r="W22" s="35"/>
      <c r="X22" s="36"/>
    </row>
    <row r="23" spans="1:24" ht="15" customHeight="1">
      <c r="A23" s="20" t="s">
        <v>25</v>
      </c>
      <c r="B23" s="132">
        <v>0</v>
      </c>
      <c r="C23" s="34">
        <v>0</v>
      </c>
      <c r="D23" s="132">
        <v>0</v>
      </c>
      <c r="E23" s="34">
        <v>0</v>
      </c>
      <c r="F23" s="132">
        <v>0</v>
      </c>
      <c r="G23" s="34">
        <v>0</v>
      </c>
      <c r="H23" s="132">
        <v>0</v>
      </c>
      <c r="I23" s="34">
        <v>0</v>
      </c>
      <c r="J23" s="132">
        <v>0</v>
      </c>
      <c r="K23" s="34">
        <v>0</v>
      </c>
      <c r="L23" s="132">
        <v>0</v>
      </c>
      <c r="M23" s="34">
        <v>0</v>
      </c>
      <c r="N23" s="132">
        <v>0</v>
      </c>
      <c r="O23" s="34">
        <v>0</v>
      </c>
      <c r="P23" s="132">
        <v>0</v>
      </c>
      <c r="Q23" s="34">
        <v>0</v>
      </c>
      <c r="R23" s="132">
        <v>0</v>
      </c>
      <c r="S23" s="34">
        <v>0</v>
      </c>
      <c r="T23" s="132">
        <v>0</v>
      </c>
      <c r="U23" s="34">
        <v>0</v>
      </c>
      <c r="V23" s="132">
        <v>0</v>
      </c>
      <c r="W23" s="34">
        <v>0</v>
      </c>
      <c r="X23" s="37">
        <v>0</v>
      </c>
    </row>
    <row r="24" spans="1:24" ht="15" customHeight="1">
      <c r="A24" s="21" t="s">
        <v>84</v>
      </c>
      <c r="B24" s="132">
        <v>2.00185224763126</v>
      </c>
      <c r="C24" s="34">
        <v>0</v>
      </c>
      <c r="D24" s="132">
        <v>0.6934055234974235</v>
      </c>
      <c r="E24" s="34">
        <v>0.935622521431455</v>
      </c>
      <c r="F24" s="132">
        <v>11.99686542708556</v>
      </c>
      <c r="G24" s="34">
        <v>2.8068675642943646</v>
      </c>
      <c r="H24" s="132">
        <v>4.851463988031631</v>
      </c>
      <c r="I24" s="34">
        <v>3.212937237301418</v>
      </c>
      <c r="J24" s="132">
        <v>0.4036949965567191</v>
      </c>
      <c r="K24" s="34">
        <v>0.8121393460141056</v>
      </c>
      <c r="L24" s="132">
        <v>0.14485526347035216</v>
      </c>
      <c r="M24" s="34">
        <v>6.385504974947163</v>
      </c>
      <c r="N24" s="132">
        <v>10.389209470209684</v>
      </c>
      <c r="O24" s="34">
        <v>16.786587827408518</v>
      </c>
      <c r="P24" s="132">
        <v>17.77207855429698</v>
      </c>
      <c r="Q24" s="34">
        <v>4.291040345752891</v>
      </c>
      <c r="R24" s="132">
        <v>8.289995488114744</v>
      </c>
      <c r="S24" s="34">
        <v>4.345657904110565</v>
      </c>
      <c r="T24" s="132">
        <v>0.11398446961601481</v>
      </c>
      <c r="U24" s="34">
        <v>2.1870770107572843</v>
      </c>
      <c r="V24" s="132">
        <v>1.579159839471872</v>
      </c>
      <c r="W24" s="34">
        <v>0</v>
      </c>
      <c r="X24" s="23">
        <v>100</v>
      </c>
    </row>
    <row r="25" spans="1:24" ht="15" customHeight="1">
      <c r="A25" s="20" t="s">
        <v>86</v>
      </c>
      <c r="B25" s="132">
        <v>1.6147905452843436</v>
      </c>
      <c r="C25" s="34">
        <v>0</v>
      </c>
      <c r="D25" s="132">
        <v>0</v>
      </c>
      <c r="E25" s="34">
        <v>1.2344956704891177</v>
      </c>
      <c r="F25" s="132">
        <v>15.001170138076292</v>
      </c>
      <c r="G25" s="34">
        <v>1.4743739761291832</v>
      </c>
      <c r="H25" s="132">
        <v>3.5338169904048677</v>
      </c>
      <c r="I25" s="34">
        <v>3.2880879943833374</v>
      </c>
      <c r="J25" s="132">
        <v>0.7196349169201967</v>
      </c>
      <c r="K25" s="34">
        <v>1.1467353147671424</v>
      </c>
      <c r="L25" s="132">
        <v>0.2632810671659256</v>
      </c>
      <c r="M25" s="34">
        <v>7.131991575005851</v>
      </c>
      <c r="N25" s="132">
        <v>10.232857477182307</v>
      </c>
      <c r="O25" s="34">
        <v>19.20781652234964</v>
      </c>
      <c r="P25" s="132">
        <v>13.766674467587176</v>
      </c>
      <c r="Q25" s="34">
        <v>3.106716592557922</v>
      </c>
      <c r="R25" s="132">
        <v>8.699976597238473</v>
      </c>
      <c r="S25" s="34">
        <v>4.510882284109525</v>
      </c>
      <c r="T25" s="132">
        <v>0.0936110461034402</v>
      </c>
      <c r="U25" s="34">
        <v>3.3641469693423827</v>
      </c>
      <c r="V25" s="132">
        <v>1.6089398549028786</v>
      </c>
      <c r="W25" s="34">
        <v>0</v>
      </c>
      <c r="X25" s="23">
        <v>100</v>
      </c>
    </row>
    <row r="26" spans="1:24" ht="15" customHeight="1">
      <c r="A26" s="20" t="s">
        <v>87</v>
      </c>
      <c r="B26" s="132">
        <v>0.8986284092700615</v>
      </c>
      <c r="C26" s="34">
        <v>0</v>
      </c>
      <c r="D26" s="132">
        <v>0</v>
      </c>
      <c r="E26" s="34">
        <v>1.442535078038783</v>
      </c>
      <c r="F26" s="132">
        <v>10.279047769194387</v>
      </c>
      <c r="G26" s="34">
        <v>2.5697619422985967</v>
      </c>
      <c r="H26" s="132">
        <v>4.319722528771875</v>
      </c>
      <c r="I26" s="34">
        <v>2.6564717010878134</v>
      </c>
      <c r="J26" s="132">
        <v>0.1734195175784329</v>
      </c>
      <c r="K26" s="34">
        <v>1.0089862840927006</v>
      </c>
      <c r="L26" s="132">
        <v>0</v>
      </c>
      <c r="M26" s="34">
        <v>8.166482736875295</v>
      </c>
      <c r="N26" s="132">
        <v>14.685480056755479</v>
      </c>
      <c r="O26" s="34">
        <v>18.209049345735455</v>
      </c>
      <c r="P26" s="132">
        <v>17.84644489988964</v>
      </c>
      <c r="Q26" s="34">
        <v>1.340059908560618</v>
      </c>
      <c r="R26" s="132">
        <v>8.276840611697935</v>
      </c>
      <c r="S26" s="34">
        <v>4.5325555730726785</v>
      </c>
      <c r="T26" s="132">
        <v>0.1340059908560618</v>
      </c>
      <c r="U26" s="34">
        <v>1.5055967207945766</v>
      </c>
      <c r="V26" s="132">
        <v>1.9549109254296075</v>
      </c>
      <c r="W26" s="34">
        <v>0</v>
      </c>
      <c r="X26" s="23">
        <v>100</v>
      </c>
    </row>
    <row r="27" spans="1:24" ht="15" customHeight="1">
      <c r="A27" s="20" t="s">
        <v>29</v>
      </c>
      <c r="B27" s="132">
        <v>0.5167255915148219</v>
      </c>
      <c r="C27" s="34">
        <v>0</v>
      </c>
      <c r="D27" s="132">
        <v>0</v>
      </c>
      <c r="E27" s="34">
        <v>0</v>
      </c>
      <c r="F27" s="132">
        <v>10.796845254283383</v>
      </c>
      <c r="G27" s="34">
        <v>5.4392167527875985</v>
      </c>
      <c r="H27" s="132">
        <v>7.72368778895839</v>
      </c>
      <c r="I27" s="34">
        <v>4.895295077508838</v>
      </c>
      <c r="J27" s="132">
        <v>0</v>
      </c>
      <c r="K27" s="34">
        <v>0</v>
      </c>
      <c r="L27" s="132">
        <v>0</v>
      </c>
      <c r="M27" s="34">
        <v>11.068806091922763</v>
      </c>
      <c r="N27" s="132">
        <v>4.73211857492521</v>
      </c>
      <c r="O27" s="34">
        <v>28.365515365787324</v>
      </c>
      <c r="P27" s="132">
        <v>14.033179222192004</v>
      </c>
      <c r="Q27" s="34">
        <v>1.6589611096002175</v>
      </c>
      <c r="R27" s="132">
        <v>6.935001359804188</v>
      </c>
      <c r="S27" s="34">
        <v>1.5773728583084037</v>
      </c>
      <c r="T27" s="132">
        <v>0</v>
      </c>
      <c r="U27" s="34">
        <v>1.1422355180853958</v>
      </c>
      <c r="V27" s="132">
        <v>1.1150394343214578</v>
      </c>
      <c r="W27" s="34">
        <v>0</v>
      </c>
      <c r="X27" s="23">
        <v>100</v>
      </c>
    </row>
    <row r="28" spans="1:24" ht="15" customHeight="1">
      <c r="A28" s="20" t="s">
        <v>88</v>
      </c>
      <c r="B28" s="132">
        <v>5.0138632162661745</v>
      </c>
      <c r="C28" s="34">
        <v>0</v>
      </c>
      <c r="D28" s="132">
        <v>3.3733826247689462</v>
      </c>
      <c r="E28" s="34">
        <v>0</v>
      </c>
      <c r="F28" s="132">
        <v>9.091959334565619</v>
      </c>
      <c r="G28" s="34">
        <v>4.66728280961183</v>
      </c>
      <c r="H28" s="132">
        <v>7.012476894639557</v>
      </c>
      <c r="I28" s="34">
        <v>3.16543438077634</v>
      </c>
      <c r="J28" s="132">
        <v>0.2888170055452865</v>
      </c>
      <c r="K28" s="34">
        <v>0.20794824399260628</v>
      </c>
      <c r="L28" s="132">
        <v>0.18484288354898337</v>
      </c>
      <c r="M28" s="34">
        <v>0.31192236598890943</v>
      </c>
      <c r="N28" s="132">
        <v>6.80452865064695</v>
      </c>
      <c r="O28" s="34">
        <v>5.002310536044362</v>
      </c>
      <c r="P28" s="132">
        <v>27.160351201478743</v>
      </c>
      <c r="Q28" s="34">
        <v>12.072550831792976</v>
      </c>
      <c r="R28" s="132">
        <v>8.07532347504621</v>
      </c>
      <c r="S28" s="34">
        <v>4.921441774491682</v>
      </c>
      <c r="T28" s="132">
        <v>0.1732902033271719</v>
      </c>
      <c r="U28" s="34">
        <v>1.305452865064695</v>
      </c>
      <c r="V28" s="132">
        <v>1.1668207024029575</v>
      </c>
      <c r="W28" s="34">
        <v>0</v>
      </c>
      <c r="X28" s="23">
        <v>100</v>
      </c>
    </row>
    <row r="29" spans="1:24" ht="15" customHeight="1">
      <c r="A29" s="20" t="s">
        <v>31</v>
      </c>
      <c r="B29" s="132"/>
      <c r="C29" s="34"/>
      <c r="D29" s="132"/>
      <c r="E29" s="34"/>
      <c r="F29" s="132"/>
      <c r="G29" s="34"/>
      <c r="H29" s="132"/>
      <c r="I29" s="34"/>
      <c r="J29" s="132"/>
      <c r="K29" s="34"/>
      <c r="L29" s="132"/>
      <c r="M29" s="34"/>
      <c r="N29" s="132"/>
      <c r="O29" s="34"/>
      <c r="P29" s="132"/>
      <c r="Q29" s="34"/>
      <c r="R29" s="132"/>
      <c r="S29" s="34"/>
      <c r="T29" s="132"/>
      <c r="U29" s="34"/>
      <c r="V29" s="132"/>
      <c r="W29" s="34"/>
      <c r="X29" s="23"/>
    </row>
    <row r="30" spans="1:25" s="39" customFormat="1" ht="18.75" customHeight="1">
      <c r="A30" s="21" t="s">
        <v>84</v>
      </c>
      <c r="B30" s="134">
        <v>2.00185224763126</v>
      </c>
      <c r="C30" s="37">
        <v>0</v>
      </c>
      <c r="D30" s="134">
        <v>0.6934055234974235</v>
      </c>
      <c r="E30" s="37">
        <v>0.935622521431455</v>
      </c>
      <c r="F30" s="134">
        <v>11.99686542708556</v>
      </c>
      <c r="G30" s="37">
        <v>2.8068675642943646</v>
      </c>
      <c r="H30" s="134">
        <v>4.851463988031631</v>
      </c>
      <c r="I30" s="37">
        <v>3.212937237301418</v>
      </c>
      <c r="J30" s="134">
        <v>0.4036949965567191</v>
      </c>
      <c r="K30" s="37">
        <v>0.8121393460141056</v>
      </c>
      <c r="L30" s="134">
        <v>0.14485526347035216</v>
      </c>
      <c r="M30" s="37">
        <v>6.385504974947163</v>
      </c>
      <c r="N30" s="134">
        <v>10.389209470209684</v>
      </c>
      <c r="O30" s="37">
        <v>16.786587827408518</v>
      </c>
      <c r="P30" s="134">
        <v>17.77207855429698</v>
      </c>
      <c r="Q30" s="37">
        <v>4.291040345752891</v>
      </c>
      <c r="R30" s="134">
        <v>8.289995488114744</v>
      </c>
      <c r="S30" s="37">
        <v>4.345657904110565</v>
      </c>
      <c r="T30" s="134">
        <v>0.11398446961601481</v>
      </c>
      <c r="U30" s="37">
        <v>2.1870770107572843</v>
      </c>
      <c r="V30" s="134">
        <v>1.579159839471872</v>
      </c>
      <c r="W30" s="37">
        <v>0</v>
      </c>
      <c r="X30" s="23">
        <v>100</v>
      </c>
      <c r="Y30" s="38"/>
    </row>
    <row r="31" spans="1:24" ht="15" customHeight="1">
      <c r="A31" s="160" t="s">
        <v>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</row>
    <row r="32" spans="1:24" ht="24.75" customHeight="1">
      <c r="A32" s="152" t="s">
        <v>177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ht="14.25" customHeight="1"/>
    <row r="34" ht="11.25" customHeight="1"/>
  </sheetData>
  <sheetProtection/>
  <mergeCells count="3">
    <mergeCell ref="A32:X32"/>
    <mergeCell ref="A1:X1"/>
    <mergeCell ref="A31:X31"/>
  </mergeCells>
  <printOptions/>
  <pageMargins left="0.39" right="0.35" top="0.48" bottom="0.54" header="0.3" footer="0.3"/>
  <pageSetup horizontalDpi="600" verticalDpi="600" orientation="landscape" paperSize="9" scale="76" r:id="rId1"/>
  <headerFooter>
    <oddFooter>&amp;L&amp;A&amp;Rpag.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K27"/>
  <sheetViews>
    <sheetView zoomScale="85" zoomScaleNormal="85" zoomScalePageLayoutView="0" workbookViewId="0" topLeftCell="A1">
      <selection activeCell="A28" sqref="A28"/>
    </sheetView>
  </sheetViews>
  <sheetFormatPr defaultColWidth="9.140625" defaultRowHeight="12.75"/>
  <cols>
    <col min="1" max="1" width="58.7109375" style="1" customWidth="1"/>
    <col min="2" max="2" width="14.8515625" style="1" customWidth="1"/>
    <col min="3" max="3" width="14.421875" style="1" customWidth="1"/>
    <col min="4" max="4" width="15.28125" style="1" customWidth="1"/>
    <col min="5" max="249" width="9.140625" style="1" customWidth="1"/>
    <col min="250" max="250" width="35.7109375" style="1" customWidth="1"/>
    <col min="251" max="251" width="11.421875" style="1" customWidth="1"/>
    <col min="252" max="252" width="12.140625" style="1" customWidth="1"/>
    <col min="253" max="253" width="12.8515625" style="1" customWidth="1"/>
    <col min="254" max="254" width="11.8515625" style="1" customWidth="1"/>
    <col min="255" max="255" width="12.7109375" style="1" customWidth="1"/>
    <col min="256" max="16384" width="9.140625" style="1" customWidth="1"/>
  </cols>
  <sheetData>
    <row r="1" spans="1:4" ht="21" customHeight="1">
      <c r="A1" s="163" t="s">
        <v>169</v>
      </c>
      <c r="B1" s="163"/>
      <c r="C1" s="163"/>
      <c r="D1" s="163"/>
    </row>
    <row r="2" spans="1:11" ht="70.5" customHeight="1">
      <c r="A2" s="13" t="s">
        <v>116</v>
      </c>
      <c r="B2" s="13" t="s">
        <v>117</v>
      </c>
      <c r="C2" s="13" t="s">
        <v>118</v>
      </c>
      <c r="D2" s="13" t="s">
        <v>119</v>
      </c>
      <c r="F2" s="40"/>
      <c r="G2" s="40"/>
      <c r="H2" s="40"/>
      <c r="I2" s="40"/>
      <c r="J2" s="40"/>
      <c r="K2" s="40"/>
    </row>
    <row r="3" spans="1:4" ht="15" customHeight="1">
      <c r="A3" s="41" t="s">
        <v>120</v>
      </c>
      <c r="B3" s="14">
        <v>52</v>
      </c>
      <c r="C3" s="14">
        <v>38</v>
      </c>
      <c r="D3" s="15">
        <f>+(B3-C3)/C3*100</f>
        <v>36.84210526315789</v>
      </c>
    </row>
    <row r="4" spans="1:4" ht="15" customHeight="1">
      <c r="A4" s="41" t="s">
        <v>121</v>
      </c>
      <c r="B4" s="14">
        <v>365</v>
      </c>
      <c r="C4" s="14">
        <v>292</v>
      </c>
      <c r="D4" s="15">
        <f aca="true" t="shared" si="0" ref="D4:D24">+(B4-C4)/C4*100</f>
        <v>25</v>
      </c>
    </row>
    <row r="5" spans="1:4" ht="15" customHeight="1">
      <c r="A5" s="41" t="s">
        <v>122</v>
      </c>
      <c r="B5" s="14">
        <v>85</v>
      </c>
      <c r="C5" s="14">
        <v>90</v>
      </c>
      <c r="D5" s="15">
        <f t="shared" si="0"/>
        <v>-5.555555555555555</v>
      </c>
    </row>
    <row r="6" spans="1:4" ht="15" customHeight="1">
      <c r="A6" s="41" t="s">
        <v>123</v>
      </c>
      <c r="B6" s="14">
        <v>249</v>
      </c>
      <c r="C6" s="14">
        <v>231</v>
      </c>
      <c r="D6" s="15">
        <f t="shared" si="0"/>
        <v>7.792207792207792</v>
      </c>
    </row>
    <row r="7" spans="1:4" ht="15" customHeight="1">
      <c r="A7" s="41" t="s">
        <v>124</v>
      </c>
      <c r="B7" s="14">
        <v>57</v>
      </c>
      <c r="C7" s="14">
        <v>14</v>
      </c>
      <c r="D7" s="15">
        <f>+(B7-C7)/C7*100</f>
        <v>307.14285714285717</v>
      </c>
    </row>
    <row r="8" spans="1:4" ht="15" customHeight="1">
      <c r="A8" s="41" t="s">
        <v>125</v>
      </c>
      <c r="B8" s="14">
        <v>103</v>
      </c>
      <c r="C8" s="14">
        <v>83</v>
      </c>
      <c r="D8" s="15">
        <f t="shared" si="0"/>
        <v>24.096385542168676</v>
      </c>
    </row>
    <row r="9" spans="1:4" ht="15" customHeight="1">
      <c r="A9" s="41" t="s">
        <v>126</v>
      </c>
      <c r="B9" s="14">
        <v>231</v>
      </c>
      <c r="C9" s="14">
        <v>210</v>
      </c>
      <c r="D9" s="15">
        <f t="shared" si="0"/>
        <v>10</v>
      </c>
    </row>
    <row r="10" spans="1:4" ht="15" customHeight="1">
      <c r="A10" s="41" t="s">
        <v>127</v>
      </c>
      <c r="B10" s="14">
        <v>198</v>
      </c>
      <c r="C10" s="14">
        <v>148</v>
      </c>
      <c r="D10" s="15">
        <f t="shared" si="0"/>
        <v>33.78378378378378</v>
      </c>
    </row>
    <row r="11" spans="1:4" ht="15" customHeight="1">
      <c r="A11" s="41" t="s">
        <v>128</v>
      </c>
      <c r="B11" s="14">
        <v>270</v>
      </c>
      <c r="C11" s="14">
        <v>209</v>
      </c>
      <c r="D11" s="15">
        <f t="shared" si="0"/>
        <v>29.1866028708134</v>
      </c>
    </row>
    <row r="12" spans="1:4" ht="15" customHeight="1">
      <c r="A12" s="41" t="s">
        <v>129</v>
      </c>
      <c r="B12" s="14">
        <v>597</v>
      </c>
      <c r="C12" s="14">
        <v>490</v>
      </c>
      <c r="D12" s="15">
        <f t="shared" si="0"/>
        <v>21.836734693877553</v>
      </c>
    </row>
    <row r="13" spans="1:4" ht="15" customHeight="1">
      <c r="A13" s="41" t="s">
        <v>130</v>
      </c>
      <c r="B13" s="14">
        <v>148</v>
      </c>
      <c r="C13" s="14">
        <v>78</v>
      </c>
      <c r="D13" s="15">
        <f t="shared" si="0"/>
        <v>89.74358974358975</v>
      </c>
    </row>
    <row r="14" spans="1:4" ht="15" customHeight="1">
      <c r="A14" s="41" t="s">
        <v>131</v>
      </c>
      <c r="B14" s="14">
        <v>504</v>
      </c>
      <c r="C14" s="14">
        <v>475</v>
      </c>
      <c r="D14" s="15">
        <f t="shared" si="0"/>
        <v>6.105263157894736</v>
      </c>
    </row>
    <row r="15" spans="1:4" ht="15" customHeight="1">
      <c r="A15" s="41" t="s">
        <v>132</v>
      </c>
      <c r="B15" s="14">
        <v>204</v>
      </c>
      <c r="C15" s="14">
        <v>127</v>
      </c>
      <c r="D15" s="15">
        <f t="shared" si="0"/>
        <v>60.629921259842526</v>
      </c>
    </row>
    <row r="16" spans="1:4" ht="15" customHeight="1">
      <c r="A16" s="41" t="s">
        <v>133</v>
      </c>
      <c r="B16" s="14">
        <v>81</v>
      </c>
      <c r="C16" s="14">
        <v>54</v>
      </c>
      <c r="D16" s="15">
        <f t="shared" si="0"/>
        <v>50</v>
      </c>
    </row>
    <row r="17" spans="1:4" ht="15" customHeight="1">
      <c r="A17" s="41" t="s">
        <v>134</v>
      </c>
      <c r="B17" s="14">
        <v>0</v>
      </c>
      <c r="C17" s="14">
        <v>15</v>
      </c>
      <c r="D17" s="15">
        <f t="shared" si="0"/>
        <v>-100</v>
      </c>
    </row>
    <row r="18" spans="1:4" ht="15" customHeight="1">
      <c r="A18" s="41" t="s">
        <v>135</v>
      </c>
      <c r="B18" s="14">
        <v>68</v>
      </c>
      <c r="C18" s="14">
        <v>58</v>
      </c>
      <c r="D18" s="15">
        <f t="shared" si="0"/>
        <v>17.24137931034483</v>
      </c>
    </row>
    <row r="19" spans="1:4" ht="15" customHeight="1">
      <c r="A19" s="41" t="s">
        <v>136</v>
      </c>
      <c r="B19" s="14">
        <v>551</v>
      </c>
      <c r="C19" s="14">
        <v>350</v>
      </c>
      <c r="D19" s="15">
        <f t="shared" si="0"/>
        <v>57.42857142857143</v>
      </c>
    </row>
    <row r="20" spans="1:4" ht="15" customHeight="1">
      <c r="A20" s="41" t="s">
        <v>137</v>
      </c>
      <c r="B20" s="14">
        <v>462</v>
      </c>
      <c r="C20" s="14">
        <v>393</v>
      </c>
      <c r="D20" s="15">
        <f t="shared" si="0"/>
        <v>17.557251908396946</v>
      </c>
    </row>
    <row r="21" spans="1:4" ht="15" customHeight="1">
      <c r="A21" s="41" t="s">
        <v>138</v>
      </c>
      <c r="B21" s="14">
        <v>62</v>
      </c>
      <c r="C21" s="14">
        <v>75</v>
      </c>
      <c r="D21" s="15">
        <f t="shared" si="0"/>
        <v>-17.333333333333336</v>
      </c>
    </row>
    <row r="22" spans="1:4" ht="15" customHeight="1">
      <c r="A22" s="41" t="s">
        <v>139</v>
      </c>
      <c r="B22" s="14">
        <v>173</v>
      </c>
      <c r="C22" s="14">
        <v>166</v>
      </c>
      <c r="D22" s="15">
        <f t="shared" si="0"/>
        <v>4.216867469879518</v>
      </c>
    </row>
    <row r="23" spans="1:4" ht="15" customHeight="1">
      <c r="A23" s="41" t="s">
        <v>140</v>
      </c>
      <c r="B23" s="14">
        <v>75</v>
      </c>
      <c r="C23" s="14">
        <v>57</v>
      </c>
      <c r="D23" s="15">
        <f t="shared" si="0"/>
        <v>31.57894736842105</v>
      </c>
    </row>
    <row r="24" spans="1:4" ht="17.25" customHeight="1">
      <c r="A24" s="11" t="s">
        <v>26</v>
      </c>
      <c r="B24" s="17">
        <v>4535</v>
      </c>
      <c r="C24" s="17">
        <v>3653</v>
      </c>
      <c r="D24" s="16">
        <f t="shared" si="0"/>
        <v>24.144538735286066</v>
      </c>
    </row>
    <row r="25" spans="1:4" ht="12.75">
      <c r="A25" s="164" t="s">
        <v>141</v>
      </c>
      <c r="B25" s="164"/>
      <c r="C25" s="164"/>
      <c r="D25" s="164"/>
    </row>
    <row r="26" spans="1:4" ht="12.75">
      <c r="A26" s="105"/>
      <c r="B26" s="105"/>
      <c r="C26" s="105"/>
      <c r="D26" s="105"/>
    </row>
    <row r="27" spans="1:4" ht="30" customHeight="1">
      <c r="A27" s="161" t="s">
        <v>178</v>
      </c>
      <c r="B27" s="162"/>
      <c r="C27" s="162"/>
      <c r="D27" s="162"/>
    </row>
  </sheetData>
  <sheetProtection/>
  <mergeCells count="3">
    <mergeCell ref="A27:D27"/>
    <mergeCell ref="A1:D1"/>
    <mergeCell ref="A25:D25"/>
  </mergeCells>
  <printOptions/>
  <pageMargins left="0.7" right="0.7" top="0.51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Y11"/>
  <sheetViews>
    <sheetView zoomScale="85" zoomScaleNormal="85" zoomScalePageLayoutView="0" workbookViewId="0" topLeftCell="A1">
      <selection activeCell="Z12" sqref="Z12"/>
    </sheetView>
  </sheetViews>
  <sheetFormatPr defaultColWidth="9.140625" defaultRowHeight="12.75"/>
  <cols>
    <col min="1" max="1" width="16.8515625" style="8" customWidth="1"/>
    <col min="2" max="22" width="5.28125" style="8" customWidth="1"/>
    <col min="23" max="23" width="8.7109375" style="59" customWidth="1"/>
    <col min="24" max="24" width="9.140625" style="8" customWidth="1"/>
    <col min="25" max="25" width="9.7109375" style="8" customWidth="1"/>
    <col min="26" max="16384" width="9.140625" style="8" customWidth="1"/>
  </cols>
  <sheetData>
    <row r="1" spans="1:23" ht="12.75">
      <c r="A1" s="153" t="s">
        <v>170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5" s="29" customFormat="1" ht="185.25" customHeight="1">
      <c r="A2" s="26" t="s">
        <v>82</v>
      </c>
      <c r="B2" s="135" t="s">
        <v>60</v>
      </c>
      <c r="C2" s="25" t="s">
        <v>61</v>
      </c>
      <c r="D2" s="135" t="s">
        <v>62</v>
      </c>
      <c r="E2" s="25" t="s">
        <v>63</v>
      </c>
      <c r="F2" s="135" t="s">
        <v>64</v>
      </c>
      <c r="G2" s="25" t="s">
        <v>65</v>
      </c>
      <c r="H2" s="135" t="s">
        <v>66</v>
      </c>
      <c r="I2" s="25" t="s">
        <v>67</v>
      </c>
      <c r="J2" s="135" t="s">
        <v>68</v>
      </c>
      <c r="K2" s="25" t="s">
        <v>69</v>
      </c>
      <c r="L2" s="135" t="s">
        <v>70</v>
      </c>
      <c r="M2" s="25" t="s">
        <v>71</v>
      </c>
      <c r="N2" s="135" t="s">
        <v>72</v>
      </c>
      <c r="O2" s="25" t="s">
        <v>73</v>
      </c>
      <c r="P2" s="135" t="s">
        <v>74</v>
      </c>
      <c r="Q2" s="25" t="s">
        <v>75</v>
      </c>
      <c r="R2" s="135" t="s">
        <v>76</v>
      </c>
      <c r="S2" s="25" t="s">
        <v>77</v>
      </c>
      <c r="T2" s="135" t="s">
        <v>78</v>
      </c>
      <c r="U2" s="25" t="s">
        <v>79</v>
      </c>
      <c r="V2" s="135" t="s">
        <v>80</v>
      </c>
      <c r="W2" s="27" t="s">
        <v>26</v>
      </c>
      <c r="X2" s="32"/>
      <c r="Y2" s="33"/>
    </row>
    <row r="3" spans="1:23" ht="15" customHeight="1">
      <c r="A3" s="2" t="s">
        <v>6</v>
      </c>
      <c r="B3" s="136">
        <v>0</v>
      </c>
      <c r="C3" s="43">
        <v>9.278350515463918</v>
      </c>
      <c r="D3" s="136">
        <v>0</v>
      </c>
      <c r="E3" s="43">
        <v>0</v>
      </c>
      <c r="F3" s="136">
        <v>6.701030927835052</v>
      </c>
      <c r="G3" s="43">
        <v>0</v>
      </c>
      <c r="H3" s="136">
        <v>18.556701030927837</v>
      </c>
      <c r="I3" s="43">
        <v>8.24742268041237</v>
      </c>
      <c r="J3" s="136">
        <v>7.731958762886598</v>
      </c>
      <c r="K3" s="43">
        <v>0</v>
      </c>
      <c r="L3" s="136">
        <v>8.24742268041237</v>
      </c>
      <c r="M3" s="43">
        <v>0</v>
      </c>
      <c r="N3" s="136">
        <v>14.948453608247423</v>
      </c>
      <c r="O3" s="43">
        <v>0</v>
      </c>
      <c r="P3" s="136">
        <v>0</v>
      </c>
      <c r="Q3" s="43">
        <v>0</v>
      </c>
      <c r="R3" s="136">
        <v>12.886597938144329</v>
      </c>
      <c r="S3" s="43">
        <v>13.402061855670103</v>
      </c>
      <c r="T3" s="136">
        <v>0</v>
      </c>
      <c r="U3" s="43">
        <v>0</v>
      </c>
      <c r="V3" s="136">
        <v>0</v>
      </c>
      <c r="W3" s="10">
        <v>100</v>
      </c>
    </row>
    <row r="4" spans="1:23" ht="15" customHeight="1">
      <c r="A4" s="2" t="s">
        <v>7</v>
      </c>
      <c r="B4" s="136">
        <v>0.5126658624849216</v>
      </c>
      <c r="C4" s="43">
        <v>8.866103739445116</v>
      </c>
      <c r="D4" s="136">
        <v>1.5681544028950543</v>
      </c>
      <c r="E4" s="43">
        <v>5.3679131483715326</v>
      </c>
      <c r="F4" s="136">
        <v>0.6031363088057901</v>
      </c>
      <c r="G4" s="43">
        <v>1.3872135102533172</v>
      </c>
      <c r="H4" s="136">
        <v>5.1869722557297955</v>
      </c>
      <c r="I4" s="43">
        <v>4.131483715319662</v>
      </c>
      <c r="J4" s="136">
        <v>6.4837153196622435</v>
      </c>
      <c r="K4" s="43">
        <v>14.56574185765983</v>
      </c>
      <c r="L4" s="136">
        <v>2.6537997587454765</v>
      </c>
      <c r="M4" s="43">
        <v>12.635705669481304</v>
      </c>
      <c r="N4" s="136">
        <v>4.372738238841978</v>
      </c>
      <c r="O4" s="43">
        <v>1.1761158021712907</v>
      </c>
      <c r="P4" s="136">
        <v>0</v>
      </c>
      <c r="Q4" s="43">
        <v>1.5983112183353438</v>
      </c>
      <c r="R4" s="136">
        <v>15.018094089264173</v>
      </c>
      <c r="S4" s="43">
        <v>10.9167671893848</v>
      </c>
      <c r="T4" s="136">
        <v>1.1459589867310012</v>
      </c>
      <c r="U4" s="43">
        <v>0</v>
      </c>
      <c r="V4" s="136">
        <v>1.8094089264173705</v>
      </c>
      <c r="W4" s="10">
        <v>100</v>
      </c>
    </row>
    <row r="5" spans="1:23" ht="15" customHeight="1">
      <c r="A5" s="2" t="s">
        <v>8</v>
      </c>
      <c r="B5" s="136">
        <v>4.444444444444445</v>
      </c>
      <c r="C5" s="43">
        <v>0</v>
      </c>
      <c r="D5" s="136">
        <v>4.938271604938271</v>
      </c>
      <c r="E5" s="43">
        <v>6.172839506172839</v>
      </c>
      <c r="F5" s="136">
        <v>5.9259259259259265</v>
      </c>
      <c r="G5" s="43">
        <v>1.728395061728395</v>
      </c>
      <c r="H5" s="136">
        <v>1.728395061728395</v>
      </c>
      <c r="I5" s="43">
        <v>3.2098765432098766</v>
      </c>
      <c r="J5" s="136">
        <v>3.45679012345679</v>
      </c>
      <c r="K5" s="43">
        <v>11.604938271604938</v>
      </c>
      <c r="L5" s="136">
        <v>0</v>
      </c>
      <c r="M5" s="43">
        <v>3.950617283950617</v>
      </c>
      <c r="N5" s="136">
        <v>0</v>
      </c>
      <c r="O5" s="43">
        <v>6.419753086419753</v>
      </c>
      <c r="P5" s="136">
        <v>0</v>
      </c>
      <c r="Q5" s="43">
        <v>0</v>
      </c>
      <c r="R5" s="136">
        <v>0</v>
      </c>
      <c r="S5" s="43">
        <v>0</v>
      </c>
      <c r="T5" s="136">
        <v>0</v>
      </c>
      <c r="U5" s="43">
        <v>42.71604938271605</v>
      </c>
      <c r="V5" s="136">
        <v>3.7037037037037033</v>
      </c>
      <c r="W5" s="10">
        <v>100</v>
      </c>
    </row>
    <row r="6" spans="1:23" ht="15" customHeight="1">
      <c r="A6" s="2" t="s">
        <v>9</v>
      </c>
      <c r="B6" s="136">
        <v>3.213610586011342</v>
      </c>
      <c r="C6" s="43">
        <v>6.994328922495274</v>
      </c>
      <c r="D6" s="136">
        <v>2.4574669187145557</v>
      </c>
      <c r="E6" s="43">
        <v>8.695652173913043</v>
      </c>
      <c r="F6" s="136">
        <v>0</v>
      </c>
      <c r="G6" s="43">
        <v>7.750472589792061</v>
      </c>
      <c r="H6" s="136">
        <v>3.0245746691871456</v>
      </c>
      <c r="I6" s="43">
        <v>6.049149338374291</v>
      </c>
      <c r="J6" s="136">
        <v>4.914933837429111</v>
      </c>
      <c r="K6" s="43">
        <v>9.640831758034027</v>
      </c>
      <c r="L6" s="136">
        <v>3.0245746691871456</v>
      </c>
      <c r="M6" s="43">
        <v>10.964083175803403</v>
      </c>
      <c r="N6" s="136">
        <v>5.671077504725898</v>
      </c>
      <c r="O6" s="43">
        <v>3.0245746691871456</v>
      </c>
      <c r="P6" s="136">
        <v>0</v>
      </c>
      <c r="Q6" s="43">
        <v>2.835538752362949</v>
      </c>
      <c r="R6" s="136">
        <v>5.293005671077505</v>
      </c>
      <c r="S6" s="43">
        <v>13.988657844990549</v>
      </c>
      <c r="T6" s="136">
        <v>2.4574669187145557</v>
      </c>
      <c r="U6" s="43">
        <v>0</v>
      </c>
      <c r="V6" s="136">
        <v>0</v>
      </c>
      <c r="W6" s="10">
        <v>100</v>
      </c>
    </row>
    <row r="7" spans="1:23" ht="15" customHeight="1">
      <c r="A7" s="2" t="s">
        <v>12</v>
      </c>
      <c r="B7" s="136">
        <v>0</v>
      </c>
      <c r="C7" s="43">
        <v>17.582417582417584</v>
      </c>
      <c r="D7" s="136">
        <v>0</v>
      </c>
      <c r="E7" s="43">
        <v>0</v>
      </c>
      <c r="F7" s="136">
        <v>0</v>
      </c>
      <c r="G7" s="43">
        <v>9.89010989010989</v>
      </c>
      <c r="H7" s="136">
        <v>0</v>
      </c>
      <c r="I7" s="43">
        <v>0</v>
      </c>
      <c r="J7" s="136">
        <v>0</v>
      </c>
      <c r="K7" s="43">
        <v>17.582417582417584</v>
      </c>
      <c r="L7" s="136">
        <v>30.76923076923077</v>
      </c>
      <c r="M7" s="43">
        <v>12.087912087912088</v>
      </c>
      <c r="N7" s="136">
        <v>0</v>
      </c>
      <c r="O7" s="43">
        <v>0</v>
      </c>
      <c r="P7" s="136">
        <v>0</v>
      </c>
      <c r="Q7" s="43">
        <v>0</v>
      </c>
      <c r="R7" s="136">
        <v>0</v>
      </c>
      <c r="S7" s="43">
        <v>0</v>
      </c>
      <c r="T7" s="136">
        <v>12.087912087912088</v>
      </c>
      <c r="U7" s="43">
        <v>0</v>
      </c>
      <c r="V7" s="136">
        <v>0</v>
      </c>
      <c r="W7" s="10">
        <v>100</v>
      </c>
    </row>
    <row r="8" spans="1:23" ht="15" customHeight="1">
      <c r="A8" s="9" t="s">
        <v>84</v>
      </c>
      <c r="B8" s="137">
        <v>1.1466372657111357</v>
      </c>
      <c r="C8" s="45">
        <v>8.04851157662624</v>
      </c>
      <c r="D8" s="137">
        <v>1.8743109151047408</v>
      </c>
      <c r="E8" s="45">
        <v>5.490628445424476</v>
      </c>
      <c r="F8" s="137">
        <v>1.256890848952591</v>
      </c>
      <c r="G8" s="45">
        <v>2.2712238147739803</v>
      </c>
      <c r="H8" s="137">
        <v>5.093715545755237</v>
      </c>
      <c r="I8" s="45">
        <v>4.366041896361632</v>
      </c>
      <c r="J8" s="137">
        <v>5.953693495038589</v>
      </c>
      <c r="K8" s="45">
        <v>13.164277839029767</v>
      </c>
      <c r="L8" s="137">
        <v>3.2635060639470783</v>
      </c>
      <c r="M8" s="45">
        <v>11.1135611907387</v>
      </c>
      <c r="N8" s="137">
        <v>4.4983461962513775</v>
      </c>
      <c r="O8" s="45">
        <v>1.7861080485115766</v>
      </c>
      <c r="P8" s="137">
        <v>0</v>
      </c>
      <c r="Q8" s="45">
        <v>1.4994487320837926</v>
      </c>
      <c r="R8" s="137">
        <v>12.14994487320838</v>
      </c>
      <c r="S8" s="45">
        <v>10.187431091510474</v>
      </c>
      <c r="T8" s="137">
        <v>1.3671444321940462</v>
      </c>
      <c r="U8" s="45">
        <v>3.8147739801543548</v>
      </c>
      <c r="V8" s="137">
        <v>1.6538037486218304</v>
      </c>
      <c r="W8" s="22">
        <v>100</v>
      </c>
    </row>
    <row r="9" spans="1:23" ht="15" customHeight="1">
      <c r="A9" s="165" t="s">
        <v>85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</row>
    <row r="10" spans="1:23" ht="1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ht="29.25" customHeight="1">
      <c r="A11" s="166" t="s">
        <v>178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ht="27.75" customHeight="1"/>
    <row r="14" ht="16.5" customHeight="1"/>
  </sheetData>
  <sheetProtection/>
  <mergeCells count="3">
    <mergeCell ref="A1:W1"/>
    <mergeCell ref="A9:W9"/>
    <mergeCell ref="A11:W11"/>
  </mergeCells>
  <printOptions/>
  <pageMargins left="0.36" right="0.24" top="0.75" bottom="0.75" header="0.3" footer="0.3"/>
  <pageSetup horizontalDpi="600" verticalDpi="600" orientation="landscape" paperSize="9" scale="90" r:id="rId1"/>
  <headerFooter>
    <oddFooter>&amp;L&amp;A&amp;Rpag.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Bassani</dc:creator>
  <cp:keywords/>
  <dc:description/>
  <cp:lastModifiedBy>Crispolti Emmanuele</cp:lastModifiedBy>
  <cp:lastPrinted>2014-02-20T10:56:44Z</cp:lastPrinted>
  <dcterms:created xsi:type="dcterms:W3CDTF">2013-09-20T10:23:42Z</dcterms:created>
  <dcterms:modified xsi:type="dcterms:W3CDTF">2014-02-20T11:25:45Z</dcterms:modified>
  <cp:category/>
  <cp:version/>
  <cp:contentType/>
  <cp:contentStatus/>
</cp:coreProperties>
</file>