
<file path=[Content_Types].xml><?xml version="1.0" encoding="utf-8"?>
<Types xmlns="http://schemas.openxmlformats.org/package/2006/content-types">
  <Default Extension="png" ContentType="image/png"/>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Default Extension="jpeg" ContentType="image/jpeg"/>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270" windowWidth="21720" windowHeight="11955"/>
  </bookViews>
  <sheets>
    <sheet name="riferimenti e licenza" sheetId="6" r:id="rId1"/>
    <sheet name="Il sistema di monitoraggio " sheetId="5" r:id="rId2"/>
    <sheet name="Piani" sheetId="1" r:id="rId3"/>
    <sheet name="Progetti" sheetId="2" r:id="rId4"/>
    <sheet name="Lavoratori" sheetId="4" r:id="rId5"/>
    <sheet name="Imprese" sheetId="3" r:id="rId6"/>
  </sheets>
  <externalReferences>
    <externalReference r:id="rId7"/>
    <externalReference r:id="rId8"/>
  </externalReferences>
  <calcPr calcId="145621"/>
</workbook>
</file>

<file path=xl/calcChain.xml><?xml version="1.0" encoding="utf-8"?>
<calcChain xmlns="http://schemas.openxmlformats.org/spreadsheetml/2006/main">
  <c r="B31" i="4"/>
  <c r="E19" i="1" l="1"/>
  <c r="D19"/>
  <c r="C19"/>
  <c r="B19"/>
  <c r="E10" l="1"/>
  <c r="D10"/>
  <c r="C10"/>
  <c r="B10"/>
</calcChain>
</file>

<file path=xl/sharedStrings.xml><?xml version="1.0" encoding="utf-8"?>
<sst xmlns="http://schemas.openxmlformats.org/spreadsheetml/2006/main" count="343" uniqueCount="228">
  <si>
    <t>Tipologia dei piani</t>
  </si>
  <si>
    <t>Piani</t>
  </si>
  <si>
    <t>Progetti</t>
  </si>
  <si>
    <t>Imprese coinvolte</t>
  </si>
  <si>
    <t>Lavoratori partecipanti</t>
  </si>
  <si>
    <t>Aziendale</t>
  </si>
  <si>
    <t>Individuale</t>
  </si>
  <si>
    <t>Settoriale</t>
  </si>
  <si>
    <t>Territoriale</t>
  </si>
  <si>
    <t>Totale</t>
  </si>
  <si>
    <t>Piani formativi approvati per tipologia, progetti, monte ore, lavoratori e imprese coinvolte (gen. 2011 - dic. 2011)</t>
  </si>
  <si>
    <t>Fonte: elaborazione Isfol su dati del Sistema permanente del monitoraggio delle attività finanziate dai FPI</t>
  </si>
  <si>
    <t>Piani formativi approvati per tipologia, progetti, monte ore, lavoratori e imprese coinvolte (gen. 2011 - giu. 2012)</t>
  </si>
  <si>
    <t>Piani formativi approvati per tipologia, progetti, monte ore, lavoratori e imprese coinvolte (gen. 2012 - giu. 2012)</t>
  </si>
  <si>
    <t>PIANI APPROVATI</t>
  </si>
  <si>
    <t>Tipologia dei Piani</t>
  </si>
  <si>
    <t>Costo totale</t>
  </si>
  <si>
    <t>Contributo Fondi</t>
  </si>
  <si>
    <t>Contributo imprese</t>
  </si>
  <si>
    <t>Quota % contr. Imprese</t>
  </si>
  <si>
    <t>Per Piano</t>
  </si>
  <si>
    <t>Per Impresa</t>
  </si>
  <si>
    <t>Per Partecipante</t>
  </si>
  <si>
    <t>Costo unitario totale</t>
  </si>
  <si>
    <t>Contributo unitario Fondo</t>
  </si>
  <si>
    <t>Contributo unitario privato</t>
  </si>
  <si>
    <t>Parametri finanziari dei piani approvati (gen. 2011 - giu. 2012; valore in euro e %)</t>
  </si>
  <si>
    <t xml:space="preserve"> Costi unitari in approvazione per piano, impresa e partecipante (gen. 2011 - giu. 2012; valore in euro e %)</t>
  </si>
  <si>
    <t>Classi di costo</t>
  </si>
  <si>
    <t>Fino A € 2.500</t>
  </si>
  <si>
    <t>Da € 2.500 a € 5.000</t>
  </si>
  <si>
    <t>Da € 5.000 a € 10.000</t>
  </si>
  <si>
    <t>Da € 10.000 a € 20.000</t>
  </si>
  <si>
    <t>Da € 20.000 a € 50.000</t>
  </si>
  <si>
    <t>Da € 50.000 a € 100.000</t>
  </si>
  <si>
    <t>Da € 100.000 a € 250.000</t>
  </si>
  <si>
    <t>Superiore a € 250.000</t>
  </si>
  <si>
    <t>Piani formativi e progetti approvati per classi di costo (gen. 2011 - giu. 2012; val.%)</t>
  </si>
  <si>
    <t>% di Piani conclusi</t>
  </si>
  <si>
    <t>Tipologia Piano</t>
  </si>
  <si>
    <t>PIANI CONCLUSI</t>
  </si>
  <si>
    <t>Piani formativi conclusi per tipologia, progetti, monte ore, lavoratori e imprese coinvolte al 30 giugno 2012 (val. ass. e %)</t>
  </si>
  <si>
    <t xml:space="preserve"> Costi unitari dei Piani conclusi per piano, impresa e partecipante (val. euro)</t>
  </si>
  <si>
    <t>Parte Imprenditoriale</t>
  </si>
  <si>
    <t>Impresa</t>
  </si>
  <si>
    <t>Nazionale</t>
  </si>
  <si>
    <t>Parte Sindacale</t>
  </si>
  <si>
    <t>RSA</t>
  </si>
  <si>
    <t>RSU</t>
  </si>
  <si>
    <t>Condivisione dei Piani approvati (gen. 2011 - giu. 2012; val.%)</t>
  </si>
  <si>
    <t>Piani approvati</t>
  </si>
  <si>
    <t>Partecipazioni dei lavoratori</t>
  </si>
  <si>
    <t>Competitività d'impresa / Innovazione</t>
  </si>
  <si>
    <t>Competitività settoriale</t>
  </si>
  <si>
    <t>Dato non dichiarato</t>
  </si>
  <si>
    <t>Formazione ex-lege (obbligatoria)</t>
  </si>
  <si>
    <t>Formazione in ingresso</t>
  </si>
  <si>
    <t>Mantenimento occupazione</t>
  </si>
  <si>
    <t>Mantenimento/aggiornamento delle competenze</t>
  </si>
  <si>
    <t>Mobilità esterna, outplacement, ricollocazione</t>
  </si>
  <si>
    <t>Sviluppo locale</t>
  </si>
  <si>
    <t>Finalità</t>
  </si>
  <si>
    <t>Delocalizzazione/                      Internazionalizzazione</t>
  </si>
  <si>
    <t>Distribuzione delle finalità dei piani approvati rispetto ai piani e ai lavoratori partecipanti (gen. 2011 - giu. 2012; val%)</t>
  </si>
  <si>
    <t>Lombardia</t>
  </si>
  <si>
    <t>Veneto</t>
  </si>
  <si>
    <t>Emilia Romagna</t>
  </si>
  <si>
    <t>Piemonte</t>
  </si>
  <si>
    <t>Lazio</t>
  </si>
  <si>
    <t>Toscana</t>
  </si>
  <si>
    <t>Campania</t>
  </si>
  <si>
    <t>Friuli Venezia Giulia</t>
  </si>
  <si>
    <t>Marche</t>
  </si>
  <si>
    <t>Puglia</t>
  </si>
  <si>
    <t>Sicilia</t>
  </si>
  <si>
    <t>Abruzzo</t>
  </si>
  <si>
    <t>Liguria</t>
  </si>
  <si>
    <t>Umbria</t>
  </si>
  <si>
    <t>Trentino Alto Adige</t>
  </si>
  <si>
    <t>Sardegna</t>
  </si>
  <si>
    <t>Calabria</t>
  </si>
  <si>
    <t>Basilicata</t>
  </si>
  <si>
    <t>Molise</t>
  </si>
  <si>
    <t>Val d'Aosta</t>
  </si>
  <si>
    <t>Regione</t>
  </si>
  <si>
    <t>%</t>
  </si>
  <si>
    <t>Distribuzione territoriale dei piani approvati per regione (gen. 2011 - giu. 2012; val.%)</t>
  </si>
  <si>
    <t>Organismi attuatori</t>
  </si>
  <si>
    <t>% sul totale progetti</t>
  </si>
  <si>
    <t>Altra impresa in qualità di fornitrice di beni e servizi formativi connessi</t>
  </si>
  <si>
    <t>Consorzio di Imprese Beneficiarie</t>
  </si>
  <si>
    <t>Ente di formazione/Agenzia formativa</t>
  </si>
  <si>
    <t>Ente ecclesiastico</t>
  </si>
  <si>
    <t>Impresa Beneficiaria</t>
  </si>
  <si>
    <t>Impresa controllante e/o appartenente allo stesso gruppo</t>
  </si>
  <si>
    <t>Istituti, Centri o Società di ricerca pubblici o privati</t>
  </si>
  <si>
    <t>Istituto scolastico pubblico o privato</t>
  </si>
  <si>
    <t>Società di consulenza e/o formazione</t>
  </si>
  <si>
    <t>Università</t>
  </si>
  <si>
    <t>Gli organismi realizzatori delle attività formative nei piani approvati (gen. 2011 - giu. 2012; val.%)</t>
  </si>
  <si>
    <t>FONDO</t>
  </si>
  <si>
    <t>Fon.Ar.Com</t>
  </si>
  <si>
    <t>Fon.Coop</t>
  </si>
  <si>
    <t>Fon.Ter</t>
  </si>
  <si>
    <t>Fond.E.R.</t>
  </si>
  <si>
    <t>Fondazienda</t>
  </si>
  <si>
    <t>Fondimpresa</t>
  </si>
  <si>
    <t>Fondir</t>
  </si>
  <si>
    <t>Fondirigenti</t>
  </si>
  <si>
    <t>FondItalia</t>
  </si>
  <si>
    <t>Fondo Artigiano Formazione</t>
  </si>
  <si>
    <t>Fondo Banche Assicurazioni</t>
  </si>
  <si>
    <t>Fondo Dirigenti PMI</t>
  </si>
  <si>
    <t>Fondo Formazione PMI</t>
  </si>
  <si>
    <t>Fondo Formazione Servizi Pubblici</t>
  </si>
  <si>
    <t>Fondoprofessioni</t>
  </si>
  <si>
    <t>For.Agri</t>
  </si>
  <si>
    <t>For.Te</t>
  </si>
  <si>
    <t>FormAzienda</t>
  </si>
  <si>
    <t>Tutti gli enti attuatori</t>
  </si>
  <si>
    <t>Gli organismi realizzatori delle attività formative per Fondi nei piani approvati (gen. 2011 - giu. 2012; val.%)</t>
  </si>
  <si>
    <t>Tematica</t>
  </si>
  <si>
    <t>Progetti costituenti i piani</t>
  </si>
  <si>
    <t>Conoscenza del contesto lavorativo</t>
  </si>
  <si>
    <t>Contabilità, finanza</t>
  </si>
  <si>
    <t>Gestione aziendale (risorse umane, qualità, ecc) e amministrazione</t>
  </si>
  <si>
    <t>Informatica</t>
  </si>
  <si>
    <t>Lavoro d'ufficio e di segreteria</t>
  </si>
  <si>
    <t>Lingue straniere, italiano per stranieri</t>
  </si>
  <si>
    <t>Salute e sicurezza sul lavoro</t>
  </si>
  <si>
    <t>Salvaguardia ambientale</t>
  </si>
  <si>
    <t>Sviluppo delle abilità personali</t>
  </si>
  <si>
    <t>Tecniche e tecnologie di produzione dell'agricoltura, della zootecnica e della pesca</t>
  </si>
  <si>
    <t>Tecniche e tecnologie di produzione della manifattura e delle costruzioni</t>
  </si>
  <si>
    <t>Tecniche, tecnologie e metodologie per l'erogazione di servizi economici</t>
  </si>
  <si>
    <t>Tecniche, tecnologie e metodologie per l'erogazione di servizi sanitari e sociali</t>
  </si>
  <si>
    <t>Vendita, marketing</t>
  </si>
  <si>
    <t>Lavoratori coinvolti</t>
  </si>
  <si>
    <t>Frequenza delle diverse tematiche formative nei progetti costituenti i piani approvati e nella partecipazione dei lavoratori (gen. 2011 - giu. 2012, val.%)</t>
  </si>
  <si>
    <t>Metodologie formative</t>
  </si>
  <si>
    <t>Aula</t>
  </si>
  <si>
    <t>Autoapprendimento mediante formazione a distanza, corsi di corrispondenza o altre modalità</t>
  </si>
  <si>
    <t>Partecipazione a circoli di qualità o gruppi di auto-formazione</t>
  </si>
  <si>
    <t>Partecipazione a convegni, workshop o presentazione di prodotti/servizi</t>
  </si>
  <si>
    <t>Rotazione programmata nelle mansioni lavorative, affiancamento e visite di studio</t>
  </si>
  <si>
    <t>Training on the job</t>
  </si>
  <si>
    <t>Frequenza delle diverse metodologie formative nei progetti costituenti i piani approvati e nella partecipazione dei lavoratori (gen. 2011 - giu. 2012, val.%)</t>
  </si>
  <si>
    <t>Acquisizione di certificazioni standard in materia di informatica e lingue straniere</t>
  </si>
  <si>
    <t>Acquisizione di crediti ECM o altri crediti previsti da Ordini Professionali</t>
  </si>
  <si>
    <t>Acquisizione titoli riconosciuti (patentini conduzione caldaie...)</t>
  </si>
  <si>
    <t>Dispositivi di certificazione regionali</t>
  </si>
  <si>
    <t>Dispositivi di certificazione rilasciati dall'organismo realizzatore o dal fondo</t>
  </si>
  <si>
    <t>Nessuna certificazione</t>
  </si>
  <si>
    <t>Modalità di certificazione</t>
  </si>
  <si>
    <t>Frequenza delle modalità di certificazione nella partecipazione dei lavoratori nei piani approvati  (gen. 2011 - giu. 2012, val.%)</t>
  </si>
  <si>
    <t>Classi di durata</t>
  </si>
  <si>
    <t>Partecipazioni di lavoratori</t>
  </si>
  <si>
    <t>Fino A 8 ORE</t>
  </si>
  <si>
    <t>Da 8 a 16 ORE</t>
  </si>
  <si>
    <t>Da 16 a 24 ORE</t>
  </si>
  <si>
    <t>Da 24 a 32 ORE</t>
  </si>
  <si>
    <t>Da 32 a 48 ORE</t>
  </si>
  <si>
    <t>Da 48 a 64 ORE</t>
  </si>
  <si>
    <t>Da 64 a 80 ORE</t>
  </si>
  <si>
    <t>Superiore a 80 ore</t>
  </si>
  <si>
    <t xml:space="preserve">Tipologia del progetto/intervento </t>
  </si>
  <si>
    <t>Integrato con attività di accompagnamento alla mobilità/outplacement/ricollocazione</t>
  </si>
  <si>
    <t>Integrato con attività di bilancio delle competenze</t>
  </si>
  <si>
    <t>Integrato con attività di orientamento</t>
  </si>
  <si>
    <t>Integrato con attività di sostegno per particolari tipologie di utenza</t>
  </si>
  <si>
    <t>Standard (solo formazione)</t>
  </si>
  <si>
    <t>Tipologia dei progetti costituenti i piani approvati (gen. 2011 - giu. 2012; val.%)</t>
  </si>
  <si>
    <t>Durata dei progetti costituenti i piani approvati (gen. 2011 - giu. 2012; val.%)</t>
  </si>
  <si>
    <t>PROGETTI COSTITUENTI I PIANI</t>
  </si>
  <si>
    <t>Apprendistatto</t>
  </si>
  <si>
    <t>Contratto a tempo determinato</t>
  </si>
  <si>
    <t>Contratto a tempo indeterminato</t>
  </si>
  <si>
    <t>Contratto di inserimento lavorativo</t>
  </si>
  <si>
    <t>Lavoratore Disoccupato, in CIG/CIGS e in mobilità</t>
  </si>
  <si>
    <t>Part-Time</t>
  </si>
  <si>
    <t>Contratti atipici</t>
  </si>
  <si>
    <t>Altra tipologia contrattuale</t>
  </si>
  <si>
    <t>Tipologia contrattuale</t>
  </si>
  <si>
    <t>Tipologia contrattuale dei lavoratori nella formazione (piani conclusi al 30 giu. 2012; val.%)</t>
  </si>
  <si>
    <t>20-24 anni</t>
  </si>
  <si>
    <t>25-34 anni</t>
  </si>
  <si>
    <t>35-44 anni</t>
  </si>
  <si>
    <t>45-54 anni</t>
  </si>
  <si>
    <t>Oltre 54 anni</t>
  </si>
  <si>
    <t>Classi di età</t>
  </si>
  <si>
    <t>Età dei lavoratori coinvolti nella formazione (piani conclusi al 30 giu. 2012; val.%)</t>
  </si>
  <si>
    <t>Diploma di Scuola Media Superiore</t>
  </si>
  <si>
    <t>Laurea e successive specializzazioni</t>
  </si>
  <si>
    <t>Licenza Elementare</t>
  </si>
  <si>
    <t>Licenza Media</t>
  </si>
  <si>
    <t>Nessun Titolo</t>
  </si>
  <si>
    <t>Qualifica Professionale</t>
  </si>
  <si>
    <t>Titolo post-diploma non universitario</t>
  </si>
  <si>
    <t>Titolo di studio</t>
  </si>
  <si>
    <t>Titolo di studio dei lavoratori coinvolti nella formazione (piani conclusi al 30 giu. 2012; val.%)</t>
  </si>
  <si>
    <t>Dirigente</t>
  </si>
  <si>
    <t>Impiegato amministrativo e tecnico</t>
  </si>
  <si>
    <t>Impiegato direttivo</t>
  </si>
  <si>
    <t>Operaio generico</t>
  </si>
  <si>
    <t>Operaio qualificato</t>
  </si>
  <si>
    <t>Quadro</t>
  </si>
  <si>
    <t>100.0</t>
  </si>
  <si>
    <t>Inquadramento professionale</t>
  </si>
  <si>
    <t>Inquadramento professionale dei lavoratori coinvolti nella formazione (piani conclusi al 30 giu. 2012; val.%)</t>
  </si>
  <si>
    <t>Tutti i livelli</t>
  </si>
  <si>
    <t>Femmina</t>
  </si>
  <si>
    <t>Maschio</t>
  </si>
  <si>
    <t>Inquadramento professionale dei lavoratori coinvolti nella formazione per genere (piani conclusi al 30 giu. 2012; val.%)</t>
  </si>
  <si>
    <t>1-9 dipendenti</t>
  </si>
  <si>
    <t>10-49 dipendenti</t>
  </si>
  <si>
    <t>50-249 dipendenti</t>
  </si>
  <si>
    <t>250 -499 dipendenti</t>
  </si>
  <si>
    <t>500 e oltre</t>
  </si>
  <si>
    <t>Dimensione delle imprese coinvolte nella formazione (piani conclusi al 30 giugno 2012; val.%)</t>
  </si>
  <si>
    <t>Classe dimensionale</t>
  </si>
  <si>
    <t xml:space="preserve">LAVORATORI COINVOLTI NELLA FORMAZIONE </t>
  </si>
  <si>
    <t>L’analisi delle partecipazioni alle iniziative di formazione, che si fonda sulle informazioni contenute nei piani conclusi trasmessi al 30 giugno 2012, risente dell’elevatissimo numero di piani del settore terziario pervenuti nelle ultime tre semestralità, improntandone alcune caratteristiche tipiche di alcuni comparti, come il commercio e quello che offre servizi alle imprese e alle persone.</t>
  </si>
  <si>
    <t xml:space="preserve">Il sistema permanente di monitoraggio, partito nel gennaio 2008, si basa sui dati di dettaglio sulle attività di formazione finanziate dai Fondi Paritetici Interprofessionali (FPI). I FPI inviano al Ministero del Lavoro  i dati con cadenza semestrale. Nello specifico i dati sono relativi ai quattro livelli informativi considerati nel monitoraggio: il piano formativo, i progetti costituenti i piani, le imprese e i lavoratori coinvolti.
Il set informativo elaborato si riferisce sia ai piani approvati sia a quelli conclusi al 30 giugno 2012. I dati sulle caratteristiche dei partecipanti (lavoratori e imprese) si riferiscono ai piani conclusi tra il gennaio 2008 e il giugno 2012. 
I dati sono elaborati da Isfol per conto del Ministero del Lavoro e delle Politiche sociali. </t>
  </si>
  <si>
    <t>ISFOL OPEN DATA</t>
  </si>
  <si>
    <t xml:space="preserve">Pubblicazione di riferimento:  </t>
  </si>
  <si>
    <t>XIII Rapporto sulla Formazione Continua Annualità 2011 - 2012, dicembre 2012</t>
  </si>
  <si>
    <t xml:space="preserve">http://www.dati.gov.it/iodl/2.0/ </t>
  </si>
  <si>
    <t xml:space="preserve">I dati presentati in formato excel sono disponibili secondo la licenza d'uso IODL 2.0  </t>
  </si>
</sst>
</file>

<file path=xl/styles.xml><?xml version="1.0" encoding="utf-8"?>
<styleSheet xmlns="http://schemas.openxmlformats.org/spreadsheetml/2006/main">
  <numFmts count="1">
    <numFmt numFmtId="164" formatCode="0.0"/>
  </numFmts>
  <fonts count="13">
    <font>
      <sz val="11"/>
      <color theme="1"/>
      <name val="Calibri"/>
      <family val="2"/>
      <scheme val="minor"/>
    </font>
    <font>
      <b/>
      <sz val="11"/>
      <color theme="1"/>
      <name val="Calibri"/>
      <family val="2"/>
      <scheme val="minor"/>
    </font>
    <font>
      <b/>
      <sz val="11"/>
      <color theme="1"/>
      <name val="Times New Roman"/>
      <family val="1"/>
    </font>
    <font>
      <sz val="11"/>
      <color theme="1"/>
      <name val="Times New Roman"/>
      <family val="1"/>
    </font>
    <font>
      <sz val="9"/>
      <color theme="1"/>
      <name val="Times New Roman"/>
      <family val="1"/>
    </font>
    <font>
      <b/>
      <sz val="11"/>
      <name val="Calibri"/>
      <family val="2"/>
      <scheme val="minor"/>
    </font>
    <font>
      <sz val="11"/>
      <name val="Calibri"/>
      <family val="2"/>
      <scheme val="minor"/>
    </font>
    <font>
      <sz val="11"/>
      <name val="Times New Roman"/>
      <family val="1"/>
    </font>
    <font>
      <b/>
      <sz val="11"/>
      <name val="Times New Roman"/>
      <family val="1"/>
    </font>
    <font>
      <sz val="12"/>
      <color theme="1"/>
      <name val="Times New Roman"/>
      <family val="1"/>
    </font>
    <font>
      <u/>
      <sz val="11"/>
      <color theme="10"/>
      <name val="Calibri"/>
      <family val="2"/>
    </font>
    <font>
      <u/>
      <sz val="10"/>
      <color theme="10"/>
      <name val="Arial"/>
      <family val="2"/>
    </font>
    <font>
      <b/>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rgb="FF000000"/>
      </left>
      <right style="thin">
        <color rgb="FF000000"/>
      </right>
      <top style="thin">
        <color rgb="FF000000"/>
      </top>
      <bottom style="thin">
        <color theme="1"/>
      </bottom>
      <diagonal/>
    </border>
    <border>
      <left style="thin">
        <color rgb="FF000000"/>
      </left>
      <right style="thin">
        <color theme="1"/>
      </right>
      <top style="thin">
        <color rgb="FF000000"/>
      </top>
      <bottom style="thin">
        <color rgb="FF000000"/>
      </bottom>
      <diagonal/>
    </border>
    <border>
      <left style="thin">
        <color rgb="FF000000"/>
      </left>
      <right style="thin">
        <color theme="1"/>
      </right>
      <top style="thin">
        <color rgb="FF000000"/>
      </top>
      <bottom/>
      <diagonal/>
    </border>
    <border>
      <left style="thin">
        <color indexed="64"/>
      </left>
      <right style="thin">
        <color theme="1"/>
      </right>
      <top style="thin">
        <color indexed="64"/>
      </top>
      <bottom style="thin">
        <color indexed="64"/>
      </bottom>
      <diagonal/>
    </border>
    <border>
      <left style="thin">
        <color rgb="FF000000"/>
      </left>
      <right style="thin">
        <color theme="1"/>
      </right>
      <top style="thin">
        <color rgb="FF000000"/>
      </top>
      <bottom style="thin">
        <color indexed="64"/>
      </bottom>
      <diagonal/>
    </border>
    <border>
      <left style="thin">
        <color rgb="FF000000"/>
      </left>
      <right style="thin">
        <color theme="1"/>
      </right>
      <top style="thin">
        <color rgb="FF000000"/>
      </top>
      <bottom style="thin">
        <color theme="1"/>
      </bottom>
      <diagonal/>
    </border>
    <border>
      <left style="thin">
        <color rgb="FF000000"/>
      </left>
      <right style="thin">
        <color rgb="FF000000"/>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rgb="FF000000"/>
      </left>
      <right style="thin">
        <color indexed="64"/>
      </right>
      <top style="thin">
        <color theme="1"/>
      </top>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rgb="FF000000"/>
      </top>
      <bottom style="thin">
        <color theme="1"/>
      </bottom>
      <diagonal/>
    </border>
    <border>
      <left style="thin">
        <color rgb="FF000000"/>
      </left>
      <right style="thin">
        <color indexed="64"/>
      </right>
      <top style="thin">
        <color theme="1"/>
      </top>
      <bottom style="thin">
        <color theme="1"/>
      </bottom>
      <diagonal/>
    </border>
    <border>
      <left style="thin">
        <color rgb="FF000000"/>
      </left>
      <right style="thin">
        <color indexed="64"/>
      </right>
      <top/>
      <bottom/>
      <diagonal/>
    </border>
    <border>
      <left style="thin">
        <color rgb="FF000000"/>
      </left>
      <right style="thin">
        <color rgb="FF000000"/>
      </right>
      <top style="thin">
        <color theme="1"/>
      </top>
      <bottom style="thin">
        <color indexed="64"/>
      </bottom>
      <diagonal/>
    </border>
    <border>
      <left/>
      <right/>
      <top style="thin">
        <color indexed="64"/>
      </top>
      <bottom style="thin">
        <color theme="1"/>
      </bottom>
      <diagonal/>
    </border>
  </borders>
  <cellStyleXfs count="2">
    <xf numFmtId="0" fontId="0" fillId="0" borderId="0"/>
    <xf numFmtId="0" fontId="10" fillId="0" borderId="0" applyNumberFormat="0" applyFill="0" applyBorder="0" applyAlignment="0" applyProtection="0">
      <alignment vertical="top"/>
      <protection locked="0"/>
    </xf>
  </cellStyleXfs>
  <cellXfs count="154">
    <xf numFmtId="0" fontId="0" fillId="0" borderId="0" xfId="0"/>
    <xf numFmtId="0" fontId="2" fillId="2" borderId="1" xfId="0" applyFont="1" applyFill="1" applyBorder="1" applyAlignment="1">
      <alignment horizontal="center" vertical="center" wrapText="1"/>
    </xf>
    <xf numFmtId="0" fontId="3" fillId="0" borderId="0" xfId="0" applyFont="1"/>
    <xf numFmtId="0" fontId="4" fillId="2" borderId="0" xfId="0" applyFont="1" applyFill="1" applyBorder="1" applyAlignment="1">
      <alignment horizontal="left" vertical="center"/>
    </xf>
    <xf numFmtId="0" fontId="0" fillId="0" borderId="0" xfId="0" applyAlignment="1">
      <alignment horizontal="center"/>
    </xf>
    <xf numFmtId="0" fontId="0" fillId="0" borderId="0" xfId="0" applyAlignment="1">
      <alignment wrapText="1"/>
    </xf>
    <xf numFmtId="0" fontId="3" fillId="2" borderId="3" xfId="0" applyFont="1" applyFill="1" applyBorder="1" applyAlignment="1">
      <alignment horizontal="left" vertical="center" wrapText="1"/>
    </xf>
    <xf numFmtId="164" fontId="3" fillId="2" borderId="1" xfId="0" applyNumberFormat="1" applyFont="1" applyFill="1" applyBorder="1" applyAlignment="1">
      <alignment horizontal="center" vertical="center" wrapText="1"/>
    </xf>
    <xf numFmtId="0" fontId="0" fillId="0" borderId="0" xfId="0" applyBorder="1"/>
    <xf numFmtId="0" fontId="2" fillId="2" borderId="0" xfId="0" applyFont="1" applyFill="1" applyBorder="1" applyAlignment="1">
      <alignment horizontal="center" vertical="center" wrapText="1"/>
    </xf>
    <xf numFmtId="3" fontId="3" fillId="2" borderId="0"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0" fontId="0" fillId="0" borderId="0" xfId="0" applyFont="1"/>
    <xf numFmtId="0" fontId="2" fillId="3" borderId="8" xfId="0" applyFont="1" applyFill="1" applyBorder="1" applyAlignment="1">
      <alignment horizontal="left" vertical="center"/>
    </xf>
    <xf numFmtId="3" fontId="2" fillId="3" borderId="8" xfId="0" applyNumberFormat="1" applyFont="1" applyFill="1" applyBorder="1" applyAlignment="1">
      <alignment horizontal="center" vertical="center"/>
    </xf>
    <xf numFmtId="0" fontId="3" fillId="3" borderId="7" xfId="0" applyFont="1" applyFill="1" applyBorder="1" applyAlignment="1">
      <alignment horizontal="left" vertical="center"/>
    </xf>
    <xf numFmtId="3" fontId="3" fillId="3" borderId="7"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3" fillId="4" borderId="3" xfId="0" applyFont="1" applyFill="1" applyBorder="1" applyAlignment="1">
      <alignment horizontal="left" vertical="center"/>
    </xf>
    <xf numFmtId="3" fontId="3" fillId="4" borderId="1" xfId="0" applyNumberFormat="1" applyFont="1" applyFill="1" applyBorder="1" applyAlignment="1">
      <alignment horizontal="center" vertical="center"/>
    </xf>
    <xf numFmtId="3" fontId="3" fillId="4" borderId="3" xfId="0" applyNumberFormat="1" applyFont="1" applyFill="1" applyBorder="1" applyAlignment="1">
      <alignment horizontal="center" vertical="center"/>
    </xf>
    <xf numFmtId="0" fontId="2" fillId="4" borderId="5" xfId="0" applyFont="1" applyFill="1" applyBorder="1" applyAlignment="1">
      <alignment horizontal="left" vertical="center"/>
    </xf>
    <xf numFmtId="3" fontId="2" fillId="4" borderId="5"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164" fontId="3" fillId="4" borderId="3" xfId="0" applyNumberFormat="1" applyFont="1" applyFill="1" applyBorder="1" applyAlignment="1">
      <alignment horizontal="center" vertical="center"/>
    </xf>
    <xf numFmtId="164" fontId="2" fillId="4" borderId="5" xfId="0" applyNumberFormat="1" applyFont="1" applyFill="1" applyBorder="1" applyAlignment="1">
      <alignment horizontal="center" vertical="center"/>
    </xf>
    <xf numFmtId="0" fontId="3" fillId="4" borderId="3"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5" xfId="0" applyFont="1" applyFill="1" applyBorder="1" applyAlignment="1">
      <alignment horizontal="left" vertical="center"/>
    </xf>
    <xf numFmtId="164" fontId="3" fillId="4" borderId="5"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2" fillId="4" borderId="6" xfId="0" applyFont="1" applyFill="1" applyBorder="1" applyAlignment="1">
      <alignment horizontal="left" vertical="center"/>
    </xf>
    <xf numFmtId="164" fontId="2" fillId="4" borderId="1" xfId="0" applyNumberFormat="1" applyFont="1" applyFill="1" applyBorder="1" applyAlignment="1">
      <alignment horizontal="center" vertical="center"/>
    </xf>
    <xf numFmtId="0" fontId="6" fillId="0" borderId="0" xfId="0" applyFont="1" applyBorder="1"/>
    <xf numFmtId="0" fontId="2" fillId="3" borderId="8" xfId="0" applyFont="1" applyFill="1" applyBorder="1" applyAlignment="1">
      <alignment horizontal="center" vertical="center" wrapText="1"/>
    </xf>
    <xf numFmtId="0" fontId="7" fillId="0" borderId="9" xfId="0" applyFont="1" applyBorder="1"/>
    <xf numFmtId="0" fontId="6" fillId="0" borderId="9" xfId="0" applyFont="1" applyBorder="1"/>
    <xf numFmtId="0" fontId="3" fillId="3" borderId="7" xfId="0" applyFont="1" applyFill="1" applyBorder="1" applyAlignment="1">
      <alignment horizontal="left" vertical="center" wrapText="1"/>
    </xf>
    <xf numFmtId="0" fontId="3" fillId="0" borderId="9" xfId="0" applyFont="1" applyBorder="1"/>
    <xf numFmtId="0" fontId="3" fillId="4" borderId="1" xfId="0" applyFont="1" applyFill="1" applyBorder="1" applyAlignment="1">
      <alignment horizontal="left" vertical="center" wrapText="1"/>
    </xf>
    <xf numFmtId="0" fontId="3" fillId="4" borderId="6" xfId="0" applyFont="1" applyFill="1" applyBorder="1" applyAlignment="1">
      <alignment vertical="center"/>
    </xf>
    <xf numFmtId="0" fontId="3" fillId="4" borderId="1" xfId="0" applyFont="1" applyFill="1" applyBorder="1" applyAlignment="1">
      <alignment vertical="center" wrapText="1"/>
    </xf>
    <xf numFmtId="0" fontId="8" fillId="4" borderId="1" xfId="0" applyFont="1" applyFill="1" applyBorder="1" applyAlignment="1">
      <alignment horizontal="center" vertical="center" wrapText="1"/>
    </xf>
    <xf numFmtId="164" fontId="7" fillId="4" borderId="1"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4" fontId="7" fillId="4" borderId="5" xfId="0" applyNumberFormat="1" applyFont="1" applyFill="1" applyBorder="1" applyAlignment="1">
      <alignment horizontal="center" vertical="center"/>
    </xf>
    <xf numFmtId="164" fontId="7" fillId="4" borderId="1" xfId="0" applyNumberFormat="1" applyFont="1" applyFill="1" applyBorder="1" applyAlignment="1">
      <alignment horizontal="center" vertical="center" wrapText="1"/>
    </xf>
    <xf numFmtId="164" fontId="8"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164" fontId="8" fillId="4" borderId="5" xfId="0" applyNumberFormat="1" applyFont="1" applyFill="1" applyBorder="1" applyAlignment="1">
      <alignment horizontal="center" vertical="center"/>
    </xf>
    <xf numFmtId="0" fontId="3" fillId="4" borderId="6" xfId="0" applyFont="1" applyFill="1" applyBorder="1" applyAlignment="1">
      <alignment vertical="center" wrapText="1"/>
    </xf>
    <xf numFmtId="0" fontId="2" fillId="4" borderId="10" xfId="0" applyFont="1" applyFill="1" applyBorder="1" applyAlignment="1">
      <alignment horizontal="left" vertical="center" wrapText="1"/>
    </xf>
    <xf numFmtId="164" fontId="8" fillId="4" borderId="10" xfId="0" applyNumberFormat="1" applyFont="1" applyFill="1" applyBorder="1" applyAlignment="1">
      <alignment horizontal="center" vertical="center"/>
    </xf>
    <xf numFmtId="0" fontId="3" fillId="2" borderId="0" xfId="0" applyFont="1" applyFill="1" applyBorder="1" applyAlignment="1">
      <alignment vertical="center"/>
    </xf>
    <xf numFmtId="164" fontId="7" fillId="2" borderId="0"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164"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164" fontId="3" fillId="4" borderId="12" xfId="0" applyNumberFormat="1" applyFont="1" applyFill="1" applyBorder="1" applyAlignment="1">
      <alignment horizontal="center" vertical="center"/>
    </xf>
    <xf numFmtId="164" fontId="3" fillId="4" borderId="13" xfId="0" applyNumberFormat="1" applyFont="1" applyFill="1" applyBorder="1" applyAlignment="1">
      <alignment horizontal="center" vertical="center"/>
    </xf>
    <xf numFmtId="164" fontId="3" fillId="4" borderId="11" xfId="0" applyNumberFormat="1" applyFont="1" applyFill="1" applyBorder="1" applyAlignment="1">
      <alignment horizontal="center" vertical="center" wrapText="1"/>
    </xf>
    <xf numFmtId="164" fontId="3" fillId="4" borderId="14" xfId="0" applyNumberFormat="1" applyFont="1" applyFill="1" applyBorder="1" applyAlignment="1">
      <alignment horizontal="center" vertical="center"/>
    </xf>
    <xf numFmtId="164" fontId="2" fillId="4" borderId="15" xfId="0" applyNumberFormat="1" applyFont="1" applyFill="1" applyBorder="1" applyAlignment="1">
      <alignment horizontal="center" vertical="center"/>
    </xf>
    <xf numFmtId="0" fontId="2" fillId="4" borderId="3" xfId="0" applyFont="1" applyFill="1" applyBorder="1" applyAlignment="1">
      <alignment horizontal="left" vertical="center"/>
    </xf>
    <xf numFmtId="0" fontId="2" fillId="4" borderId="11"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3" fillId="4" borderId="10" xfId="0" applyFont="1" applyFill="1" applyBorder="1" applyAlignment="1">
      <alignment horizontal="left" vertical="center" wrapText="1"/>
    </xf>
    <xf numFmtId="164" fontId="7" fillId="4" borderId="10" xfId="0" applyNumberFormat="1" applyFont="1" applyFill="1" applyBorder="1" applyAlignment="1">
      <alignment horizontal="center" vertical="center"/>
    </xf>
    <xf numFmtId="0" fontId="3" fillId="4" borderId="2" xfId="0" applyFont="1" applyFill="1" applyBorder="1" applyAlignment="1">
      <alignment horizontal="left" vertical="center" wrapText="1"/>
    </xf>
    <xf numFmtId="164" fontId="7" fillId="4" borderId="4" xfId="0" applyNumberFormat="1" applyFont="1" applyFill="1" applyBorder="1" applyAlignment="1">
      <alignment horizontal="center" vertical="center"/>
    </xf>
    <xf numFmtId="0" fontId="2" fillId="0" borderId="7" xfId="0" applyFont="1" applyBorder="1"/>
    <xf numFmtId="0" fontId="2" fillId="0" borderId="7" xfId="0" applyFont="1" applyBorder="1" applyAlignment="1">
      <alignment horizontal="center"/>
    </xf>
    <xf numFmtId="164" fontId="7" fillId="2" borderId="3" xfId="0" applyNumberFormat="1" applyFont="1" applyFill="1" applyBorder="1" applyAlignment="1">
      <alignment horizontal="center" vertical="center"/>
    </xf>
    <xf numFmtId="0" fontId="0" fillId="2" borderId="0" xfId="0" applyFill="1"/>
    <xf numFmtId="0" fontId="3" fillId="2" borderId="16" xfId="0" applyFont="1" applyFill="1" applyBorder="1" applyAlignment="1">
      <alignment horizontal="left" vertical="center" wrapText="1"/>
    </xf>
    <xf numFmtId="164" fontId="7" fillId="2" borderId="16" xfId="0" applyNumberFormat="1" applyFont="1" applyFill="1" applyBorder="1" applyAlignment="1">
      <alignment horizontal="center" vertical="center"/>
    </xf>
    <xf numFmtId="0" fontId="3" fillId="2" borderId="2" xfId="0" applyFont="1" applyFill="1" applyBorder="1" applyAlignment="1">
      <alignment horizontal="left" vertical="center" wrapText="1"/>
    </xf>
    <xf numFmtId="164" fontId="7" fillId="2" borderId="4" xfId="0" applyNumberFormat="1" applyFont="1" applyFill="1" applyBorder="1" applyAlignment="1">
      <alignment horizontal="center" vertical="center"/>
    </xf>
    <xf numFmtId="164" fontId="7" fillId="2" borderId="1"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164" fontId="7" fillId="2" borderId="5"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164" fontId="7" fillId="2" borderId="1" xfId="0" applyNumberFormat="1" applyFont="1" applyFill="1" applyBorder="1" applyAlignment="1">
      <alignment horizontal="center" vertical="center" wrapText="1"/>
    </xf>
    <xf numFmtId="0" fontId="3" fillId="2" borderId="6" xfId="0" applyFont="1" applyFill="1" applyBorder="1" applyAlignment="1">
      <alignment vertical="center" wrapText="1"/>
    </xf>
    <xf numFmtId="0" fontId="3" fillId="2" borderId="1" xfId="0" applyFont="1" applyFill="1" applyBorder="1" applyAlignment="1">
      <alignment vertical="center" wrapText="1"/>
    </xf>
    <xf numFmtId="0" fontId="3" fillId="2" borderId="10" xfId="0" applyFont="1" applyFill="1" applyBorder="1" applyAlignment="1">
      <alignment horizontal="left" vertical="center" wrapText="1"/>
    </xf>
    <xf numFmtId="164" fontId="7" fillId="2" borderId="10" xfId="0" applyNumberFormat="1" applyFont="1" applyFill="1" applyBorder="1" applyAlignment="1">
      <alignment horizontal="center" vertical="center"/>
    </xf>
    <xf numFmtId="0" fontId="2" fillId="2" borderId="7" xfId="0" applyFont="1" applyFill="1" applyBorder="1" applyAlignment="1">
      <alignment vertical="center"/>
    </xf>
    <xf numFmtId="0" fontId="2" fillId="2" borderId="16" xfId="0" applyFont="1" applyFill="1" applyBorder="1" applyAlignment="1">
      <alignment horizontal="left" vertical="center" wrapText="1"/>
    </xf>
    <xf numFmtId="164" fontId="8" fillId="2" borderId="16" xfId="0" applyNumberFormat="1" applyFont="1" applyFill="1" applyBorder="1" applyAlignment="1">
      <alignment horizontal="center" vertical="center"/>
    </xf>
    <xf numFmtId="0" fontId="2" fillId="2" borderId="7"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0" borderId="0" xfId="0" applyFont="1" applyAlignment="1">
      <alignment horizontal="center"/>
    </xf>
    <xf numFmtId="0" fontId="2" fillId="2" borderId="10" xfId="0" applyFont="1" applyFill="1" applyBorder="1" applyAlignment="1">
      <alignment horizontal="left" vertical="center" wrapText="1"/>
    </xf>
    <xf numFmtId="164" fontId="8" fillId="2" borderId="10" xfId="0" applyNumberFormat="1" applyFont="1" applyFill="1" applyBorder="1" applyAlignment="1">
      <alignment horizontal="center" vertical="center"/>
    </xf>
    <xf numFmtId="0" fontId="3" fillId="2" borderId="7" xfId="0" applyFont="1" applyFill="1" applyBorder="1" applyAlignment="1">
      <alignment vertical="center"/>
    </xf>
    <xf numFmtId="164" fontId="3" fillId="2" borderId="7" xfId="0" applyNumberFormat="1" applyFont="1" applyFill="1" applyBorder="1" applyAlignment="1">
      <alignment horizontal="center" wrapText="1"/>
    </xf>
    <xf numFmtId="164" fontId="3" fillId="2" borderId="2"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4" fontId="3" fillId="2" borderId="10" xfId="0" applyNumberFormat="1" applyFont="1" applyFill="1" applyBorder="1" applyAlignment="1">
      <alignment horizontal="center" vertical="center" wrapText="1"/>
    </xf>
    <xf numFmtId="164" fontId="3" fillId="2" borderId="16"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xf>
    <xf numFmtId="164" fontId="2" fillId="2" borderId="10" xfId="0" applyNumberFormat="1" applyFont="1" applyFill="1" applyBorder="1" applyAlignment="1">
      <alignment horizontal="center" vertical="center" wrapText="1"/>
    </xf>
    <xf numFmtId="2" fontId="2" fillId="2" borderId="7" xfId="0" applyNumberFormat="1" applyFont="1" applyFill="1" applyBorder="1" applyAlignment="1">
      <alignment vertical="center" wrapText="1"/>
    </xf>
    <xf numFmtId="164" fontId="2" fillId="2" borderId="7" xfId="0" applyNumberFormat="1"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164" fontId="3" fillId="2" borderId="19" xfId="0" applyNumberFormat="1" applyFont="1" applyFill="1" applyBorder="1" applyAlignment="1">
      <alignment horizontal="center" vertical="center" wrapText="1"/>
    </xf>
    <xf numFmtId="164" fontId="3" fillId="2" borderId="20" xfId="0" applyNumberFormat="1" applyFont="1" applyFill="1" applyBorder="1" applyAlignment="1">
      <alignment horizontal="center" vertical="center" wrapText="1"/>
    </xf>
    <xf numFmtId="164" fontId="3" fillId="2" borderId="21" xfId="0" applyNumberFormat="1" applyFont="1" applyFill="1" applyBorder="1" applyAlignment="1">
      <alignment horizontal="center" vertical="center" wrapText="1"/>
    </xf>
    <xf numFmtId="164" fontId="3" fillId="2" borderId="22" xfId="0" applyNumberFormat="1" applyFont="1" applyFill="1" applyBorder="1" applyAlignment="1">
      <alignment horizontal="center" vertical="center" wrapText="1"/>
    </xf>
    <xf numFmtId="164" fontId="3" fillId="2" borderId="24" xfId="0" applyNumberFormat="1" applyFont="1" applyFill="1" applyBorder="1" applyAlignment="1">
      <alignment horizontal="center" vertical="center" wrapText="1"/>
    </xf>
    <xf numFmtId="164" fontId="8" fillId="2" borderId="4" xfId="0" applyNumberFormat="1" applyFont="1" applyFill="1" applyBorder="1" applyAlignment="1">
      <alignment horizontal="center" vertical="center"/>
    </xf>
    <xf numFmtId="164" fontId="8" fillId="2" borderId="1" xfId="0" applyNumberFormat="1" applyFont="1" applyFill="1" applyBorder="1" applyAlignment="1">
      <alignment horizontal="center" vertical="center"/>
    </xf>
    <xf numFmtId="164" fontId="8" fillId="2" borderId="1" xfId="0" applyNumberFormat="1" applyFont="1" applyFill="1" applyBorder="1" applyAlignment="1">
      <alignment horizontal="center" vertical="center" wrapText="1"/>
    </xf>
    <xf numFmtId="164" fontId="2" fillId="2" borderId="21" xfId="0" applyNumberFormat="1" applyFont="1" applyFill="1" applyBorder="1" applyAlignment="1">
      <alignment horizontal="center" vertical="center" wrapText="1"/>
    </xf>
    <xf numFmtId="164" fontId="3" fillId="2" borderId="23"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164" fontId="3" fillId="2" borderId="17" xfId="0" applyNumberFormat="1" applyFont="1" applyFill="1" applyBorder="1" applyAlignment="1">
      <alignment horizontal="center" vertical="center"/>
    </xf>
    <xf numFmtId="0" fontId="3" fillId="2" borderId="6"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6" xfId="0" applyFont="1" applyFill="1" applyBorder="1" applyAlignment="1">
      <alignment vertical="center" wrapText="1"/>
    </xf>
    <xf numFmtId="0" fontId="2" fillId="2" borderId="1" xfId="0" applyFont="1" applyFill="1" applyBorder="1" applyAlignment="1">
      <alignment vertical="center" wrapText="1"/>
    </xf>
    <xf numFmtId="0" fontId="2" fillId="2" borderId="6" xfId="0" applyFont="1" applyFill="1" applyBorder="1" applyAlignment="1">
      <alignment horizontal="left" vertical="center" wrapText="1"/>
    </xf>
    <xf numFmtId="164" fontId="8" fillId="2" borderId="6" xfId="0" applyNumberFormat="1" applyFont="1" applyFill="1" applyBorder="1" applyAlignment="1">
      <alignment horizontal="center" vertical="center"/>
    </xf>
    <xf numFmtId="2" fontId="2" fillId="2" borderId="17" xfId="0" applyNumberFormat="1" applyFont="1" applyFill="1" applyBorder="1" applyAlignment="1">
      <alignment horizontal="center" vertical="center" wrapText="1"/>
    </xf>
    <xf numFmtId="0" fontId="1" fillId="0" borderId="0" xfId="0" applyFont="1"/>
    <xf numFmtId="0" fontId="3" fillId="2" borderId="7" xfId="0" applyFont="1" applyFill="1" applyBorder="1" applyAlignment="1">
      <alignment vertical="center" wrapText="1"/>
    </xf>
    <xf numFmtId="0" fontId="2" fillId="2" borderId="25" xfId="0" applyFont="1" applyFill="1" applyBorder="1" applyAlignment="1">
      <alignment horizontal="left" vertical="center" wrapText="1"/>
    </xf>
    <xf numFmtId="164" fontId="2" fillId="2" borderId="6" xfId="0" applyNumberFormat="1" applyFont="1" applyFill="1" applyBorder="1" applyAlignment="1">
      <alignment horizontal="center" vertical="center" wrapText="1"/>
    </xf>
    <xf numFmtId="2" fontId="3" fillId="2" borderId="7" xfId="0" applyNumberFormat="1" applyFont="1" applyFill="1" applyBorder="1" applyAlignment="1">
      <alignment vertical="center" wrapText="1"/>
    </xf>
    <xf numFmtId="0" fontId="2" fillId="0" borderId="26" xfId="0" applyFont="1" applyBorder="1"/>
    <xf numFmtId="0" fontId="3" fillId="0" borderId="0" xfId="0" applyFont="1" applyAlignment="1">
      <alignment horizontal="justify" vertical="top" wrapText="1"/>
    </xf>
    <xf numFmtId="0" fontId="1" fillId="0" borderId="0" xfId="0" applyFont="1" applyAlignment="1">
      <alignment horizontal="center"/>
    </xf>
    <xf numFmtId="0" fontId="3" fillId="2" borderId="0" xfId="0" applyFont="1" applyFill="1" applyBorder="1" applyAlignment="1">
      <alignment horizontal="left" vertical="center" wrapText="1"/>
    </xf>
    <xf numFmtId="0" fontId="0" fillId="0" borderId="0" xfId="0" applyBorder="1" applyAlignment="1"/>
    <xf numFmtId="0" fontId="0" fillId="0" borderId="0" xfId="0" applyAlignment="1"/>
    <xf numFmtId="0" fontId="5" fillId="0" borderId="0" xfId="0" applyFont="1" applyAlignment="1">
      <alignment horizontal="center"/>
    </xf>
    <xf numFmtId="0" fontId="9" fillId="0" borderId="0" xfId="0" applyFont="1" applyAlignment="1">
      <alignment horizontal="justify" wrapText="1"/>
    </xf>
    <xf numFmtId="0" fontId="10" fillId="0" borderId="0" xfId="1" applyAlignment="1" applyProtection="1"/>
    <xf numFmtId="0" fontId="0" fillId="0" borderId="0" xfId="0" applyAlignment="1">
      <alignment horizontal="left"/>
    </xf>
    <xf numFmtId="0" fontId="10" fillId="0" borderId="0" xfId="1" applyAlignment="1" applyProtection="1">
      <alignment horizontal="left"/>
    </xf>
    <xf numFmtId="17" fontId="0" fillId="0" borderId="0" xfId="0" applyNumberFormat="1"/>
    <xf numFmtId="0" fontId="11" fillId="0" borderId="0" xfId="1" applyFont="1" applyAlignment="1" applyProtection="1"/>
    <xf numFmtId="0" fontId="12" fillId="0" borderId="0" xfId="0" applyFont="1"/>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0.18223238742688741"/>
          <c:y val="6.3100137174211257E-2"/>
          <c:w val="0.79503126403114655"/>
          <c:h val="0.8807109296523119"/>
        </c:manualLayout>
      </c:layout>
      <c:barChart>
        <c:barDir val="bar"/>
        <c:grouping val="clustered"/>
        <c:ser>
          <c:idx val="0"/>
          <c:order val="0"/>
          <c:dLbls>
            <c:dLbl>
              <c:idx val="19"/>
              <c:numFmt formatCode="#,##0.0" sourceLinked="0"/>
              <c:spPr/>
              <c:txPr>
                <a:bodyPr/>
                <a:lstStyle/>
                <a:p>
                  <a:pPr>
                    <a:defRPr/>
                  </a:pPr>
                  <a:endParaRPr lang="it-IT"/>
                </a:p>
              </c:txPr>
            </c:dLbl>
            <c:numFmt formatCode="#,##0.0" sourceLinked="0"/>
            <c:showVal val="1"/>
          </c:dLbls>
          <c:cat>
            <c:strRef>
              <c:f>[1]graf.4.1!$B$47:$B$66</c:f>
              <c:strCache>
                <c:ptCount val="20"/>
                <c:pt idx="0">
                  <c:v>LOMBARDIA</c:v>
                </c:pt>
                <c:pt idx="1">
                  <c:v>VENETO</c:v>
                </c:pt>
                <c:pt idx="2">
                  <c:v>EMILIA ROMAGNA</c:v>
                </c:pt>
                <c:pt idx="3">
                  <c:v>PIEMONTE</c:v>
                </c:pt>
                <c:pt idx="4">
                  <c:v>LAZIO</c:v>
                </c:pt>
                <c:pt idx="5">
                  <c:v>TOSCANA</c:v>
                </c:pt>
                <c:pt idx="6">
                  <c:v>CAMPANIA</c:v>
                </c:pt>
                <c:pt idx="7">
                  <c:v>FRIULI VENEZIA GIULIA</c:v>
                </c:pt>
                <c:pt idx="8">
                  <c:v>MARCHE</c:v>
                </c:pt>
                <c:pt idx="9">
                  <c:v>PUGLIA</c:v>
                </c:pt>
                <c:pt idx="10">
                  <c:v>SICILIA</c:v>
                </c:pt>
                <c:pt idx="11">
                  <c:v>ABRUZZO</c:v>
                </c:pt>
                <c:pt idx="12">
                  <c:v>LIGURIA</c:v>
                </c:pt>
                <c:pt idx="13">
                  <c:v>UMBRIA</c:v>
                </c:pt>
                <c:pt idx="14">
                  <c:v>TRENTINO ALTO ADIGE</c:v>
                </c:pt>
                <c:pt idx="15">
                  <c:v>SARDEGNA</c:v>
                </c:pt>
                <c:pt idx="16">
                  <c:v>CALABRIA</c:v>
                </c:pt>
                <c:pt idx="17">
                  <c:v>BASILICATA</c:v>
                </c:pt>
                <c:pt idx="18">
                  <c:v>MOLISE</c:v>
                </c:pt>
                <c:pt idx="19">
                  <c:v>VAL D'AOSTA</c:v>
                </c:pt>
              </c:strCache>
            </c:strRef>
          </c:cat>
          <c:val>
            <c:numRef>
              <c:f>[1]graf.4.1!$C$47:$C$66</c:f>
              <c:numCache>
                <c:formatCode>General</c:formatCode>
                <c:ptCount val="20"/>
                <c:pt idx="0">
                  <c:v>25.529839198008474</c:v>
                </c:pt>
                <c:pt idx="1">
                  <c:v>18.324026105093186</c:v>
                </c:pt>
                <c:pt idx="2">
                  <c:v>15.121442508241941</c:v>
                </c:pt>
                <c:pt idx="3">
                  <c:v>10.738074412971809</c:v>
                </c:pt>
                <c:pt idx="4">
                  <c:v>7.7440624369239055</c:v>
                </c:pt>
                <c:pt idx="5">
                  <c:v>5.8938303168943014</c:v>
                </c:pt>
                <c:pt idx="6">
                  <c:v>4.4573773800713177</c:v>
                </c:pt>
                <c:pt idx="7">
                  <c:v>4.0738747224651819</c:v>
                </c:pt>
                <c:pt idx="8">
                  <c:v>3.7576532328601226</c:v>
                </c:pt>
                <c:pt idx="9">
                  <c:v>3.5423534952566773</c:v>
                </c:pt>
                <c:pt idx="10">
                  <c:v>3.1857633048509721</c:v>
                </c:pt>
                <c:pt idx="11">
                  <c:v>2.5735046760411762</c:v>
                </c:pt>
                <c:pt idx="12">
                  <c:v>2.4725829240395614</c:v>
                </c:pt>
                <c:pt idx="13">
                  <c:v>2.2236426024355782</c:v>
                </c:pt>
                <c:pt idx="14">
                  <c:v>2.1967301352351476</c:v>
                </c:pt>
                <c:pt idx="15">
                  <c:v>1.8334118280293348</c:v>
                </c:pt>
                <c:pt idx="16">
                  <c:v>1.6786651416268585</c:v>
                </c:pt>
                <c:pt idx="17">
                  <c:v>1.1875126152190001</c:v>
                </c:pt>
                <c:pt idx="18">
                  <c:v>0.60553051200968855</c:v>
                </c:pt>
                <c:pt idx="19">
                  <c:v>0.3633183072058131</c:v>
                </c:pt>
              </c:numCache>
            </c:numRef>
          </c:val>
        </c:ser>
        <c:dLbls/>
        <c:axId val="134131072"/>
        <c:axId val="134268032"/>
      </c:barChart>
      <c:catAx>
        <c:axId val="134131072"/>
        <c:scaling>
          <c:orientation val="minMax"/>
        </c:scaling>
        <c:axPos val="l"/>
        <c:numFmt formatCode="General" sourceLinked="1"/>
        <c:tickLblPos val="nextTo"/>
        <c:txPr>
          <a:bodyPr rot="0" vert="horz"/>
          <a:lstStyle/>
          <a:p>
            <a:pPr>
              <a:defRPr baseline="0"/>
            </a:pPr>
            <a:endParaRPr lang="it-IT"/>
          </a:p>
        </c:txPr>
        <c:crossAx val="134268032"/>
        <c:crosses val="autoZero"/>
        <c:auto val="1"/>
        <c:lblAlgn val="ctr"/>
        <c:lblOffset val="100"/>
      </c:catAx>
      <c:valAx>
        <c:axId val="134268032"/>
        <c:scaling>
          <c:orientation val="minMax"/>
        </c:scaling>
        <c:axPos val="b"/>
        <c:majorGridlines/>
        <c:numFmt formatCode="General" sourceLinked="1"/>
        <c:tickLblPos val="nextTo"/>
        <c:txPr>
          <a:bodyPr rot="0" vert="horz"/>
          <a:lstStyle/>
          <a:p>
            <a:pPr>
              <a:defRPr/>
            </a:pPr>
            <a:endParaRPr lang="it-IT"/>
          </a:p>
        </c:txPr>
        <c:crossAx val="134131072"/>
        <c:crosses val="autoZero"/>
        <c:crossBetween val="between"/>
      </c:valAx>
    </c:plotArea>
    <c:plotVisOnly val="1"/>
    <c:dispBlanksAs val="gap"/>
  </c:chart>
  <c:txPr>
    <a:bodyPr/>
    <a:lstStyle/>
    <a:p>
      <a:pPr>
        <a:defRPr sz="1100" b="0" i="0" u="none" strike="noStrike" baseline="0">
          <a:solidFill>
            <a:srgbClr val="000000"/>
          </a:solidFill>
          <a:latin typeface="Times New Roman" pitchFamily="18" charset="0"/>
          <a:ea typeface="Calibri"/>
          <a:cs typeface="Times New Roman" pitchFamily="18" charset="0"/>
        </a:defRPr>
      </a:pPr>
      <a:endParaRPr lang="it-IT"/>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2.119460500963391E-2"/>
          <c:y val="3.1609195402298861E-2"/>
          <c:w val="0.95761078998073201"/>
          <c:h val="0.82045728120191852"/>
        </c:manualLayout>
      </c:layout>
      <c:barChart>
        <c:barDir val="col"/>
        <c:grouping val="clustered"/>
        <c:ser>
          <c:idx val="0"/>
          <c:order val="0"/>
          <c:dLbls>
            <c:numFmt formatCode="#,##0.0" sourceLinked="0"/>
            <c:showVal val="1"/>
          </c:dLbls>
          <c:cat>
            <c:strRef>
              <c:f>[2]tip_contrattuale!$A$25:$A$32</c:f>
              <c:strCache>
                <c:ptCount val="8"/>
                <c:pt idx="0">
                  <c:v>Apprendistatto</c:v>
                </c:pt>
                <c:pt idx="1">
                  <c:v>Contratto a tempo determinato</c:v>
                </c:pt>
                <c:pt idx="2">
                  <c:v>Contratto a tempo indeterminato</c:v>
                </c:pt>
                <c:pt idx="3">
                  <c:v>Contratto di inserimento lavorativo</c:v>
                </c:pt>
                <c:pt idx="4">
                  <c:v>Lavoratore Disoccupato, in CIG/CIGS e in mobilità</c:v>
                </c:pt>
                <c:pt idx="5">
                  <c:v>Part-Time</c:v>
                </c:pt>
                <c:pt idx="6">
                  <c:v>Contratti atipici</c:v>
                </c:pt>
                <c:pt idx="7">
                  <c:v>altra tipologia contrattuale</c:v>
                </c:pt>
              </c:strCache>
            </c:strRef>
          </c:cat>
          <c:val>
            <c:numRef>
              <c:f>[2]tip_contrattuale!$B$25:$B$32</c:f>
              <c:numCache>
                <c:formatCode>General</c:formatCode>
                <c:ptCount val="8"/>
                <c:pt idx="0">
                  <c:v>0.27318296155750427</c:v>
                </c:pt>
                <c:pt idx="1">
                  <c:v>5.8783972380151726</c:v>
                </c:pt>
                <c:pt idx="2">
                  <c:v>62.449782849243874</c:v>
                </c:pt>
                <c:pt idx="3">
                  <c:v>1.923869304153943</c:v>
                </c:pt>
                <c:pt idx="4">
                  <c:v>0.14471178927571002</c:v>
                </c:pt>
                <c:pt idx="5">
                  <c:v>28.114501749500736</c:v>
                </c:pt>
                <c:pt idx="6">
                  <c:v>1.0708007828725041</c:v>
                </c:pt>
                <c:pt idx="7">
                  <c:v>0.1447533253805538</c:v>
                </c:pt>
              </c:numCache>
            </c:numRef>
          </c:val>
        </c:ser>
        <c:dLbls/>
        <c:axId val="153092864"/>
        <c:axId val="153094400"/>
      </c:barChart>
      <c:catAx>
        <c:axId val="153092864"/>
        <c:scaling>
          <c:orientation val="minMax"/>
        </c:scaling>
        <c:axPos val="b"/>
        <c:numFmt formatCode="General" sourceLinked="1"/>
        <c:majorTickMark val="none"/>
        <c:tickLblPos val="nextTo"/>
        <c:txPr>
          <a:bodyPr rot="0" vert="horz"/>
          <a:lstStyle/>
          <a:p>
            <a:pPr>
              <a:defRPr/>
            </a:pPr>
            <a:endParaRPr lang="it-IT"/>
          </a:p>
        </c:txPr>
        <c:crossAx val="153094400"/>
        <c:crosses val="autoZero"/>
        <c:auto val="1"/>
        <c:lblAlgn val="ctr"/>
        <c:lblOffset val="100"/>
      </c:catAx>
      <c:valAx>
        <c:axId val="153094400"/>
        <c:scaling>
          <c:orientation val="minMax"/>
        </c:scaling>
        <c:delete val="1"/>
        <c:axPos val="l"/>
        <c:numFmt formatCode="General" sourceLinked="1"/>
        <c:tickLblPos val="none"/>
        <c:crossAx val="153092864"/>
        <c:crosses val="autoZero"/>
        <c:crossBetween val="between"/>
      </c:valAx>
    </c:plotArea>
    <c:plotVisOnly val="1"/>
    <c:dispBlanksAs val="gap"/>
  </c:chart>
  <c:txPr>
    <a:bodyPr/>
    <a:lstStyle/>
    <a:p>
      <a:pPr>
        <a:defRPr sz="1100" b="0" i="0" u="none" strike="noStrike" baseline="0">
          <a:solidFill>
            <a:srgbClr val="000000"/>
          </a:solidFill>
          <a:latin typeface="Times New Roman" pitchFamily="18" charset="0"/>
          <a:ea typeface="Calibri"/>
          <a:cs typeface="Calibri"/>
        </a:defRPr>
      </a:pPr>
      <a:endParaRPr lang="it-IT"/>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it-IT"/>
  <c:style val="3"/>
  <c:chart>
    <c:plotArea>
      <c:layout/>
      <c:pieChart>
        <c:varyColors val="1"/>
        <c:ser>
          <c:idx val="0"/>
          <c:order val="0"/>
          <c:dPt>
            <c:idx val="0"/>
          </c:dPt>
          <c:dPt>
            <c:idx val="1"/>
          </c:dPt>
          <c:dPt>
            <c:idx val="2"/>
          </c:dPt>
          <c:dPt>
            <c:idx val="3"/>
          </c:dPt>
          <c:dPt>
            <c:idx val="4"/>
          </c:dPt>
          <c:dLbls>
            <c:dLbl>
              <c:idx val="0"/>
              <c:layout>
                <c:manualLayout>
                  <c:x val="4.8342373869932932E-2"/>
                  <c:y val="1.3077334527496856E-2"/>
                </c:manualLayout>
              </c:layout>
              <c:dLblPos val="bestFit"/>
              <c:showCatName val="1"/>
              <c:showPercent val="1"/>
            </c:dLbl>
            <c:dLbl>
              <c:idx val="1"/>
              <c:layout>
                <c:manualLayout>
                  <c:x val="3.012790067908179E-2"/>
                  <c:y val="5.3867223942978715E-2"/>
                </c:manualLayout>
              </c:layout>
              <c:dLblPos val="bestFit"/>
              <c:showCatName val="1"/>
              <c:showPercent val="1"/>
            </c:dLbl>
            <c:dLbl>
              <c:idx val="2"/>
              <c:layout>
                <c:manualLayout>
                  <c:x val="-6.3886930800316655E-2"/>
                  <c:y val="-1.3712480252764616E-2"/>
                </c:manualLayout>
              </c:layout>
              <c:dLblPos val="bestFit"/>
              <c:showCatName val="1"/>
              <c:showPercent val="1"/>
            </c:dLbl>
            <c:dLbl>
              <c:idx val="4"/>
              <c:layout>
                <c:manualLayout>
                  <c:x val="-3.3916760404949391E-2"/>
                  <c:y val="0"/>
                </c:manualLayout>
              </c:layout>
              <c:dLblPos val="bestFit"/>
              <c:showCatName val="1"/>
              <c:showPercent val="1"/>
            </c:dLbl>
            <c:showCatName val="1"/>
            <c:showPercent val="1"/>
            <c:showLeaderLines val="1"/>
          </c:dLbls>
          <c:cat>
            <c:strRef>
              <c:f>[2]eta!$D$4:$D$8</c:f>
              <c:strCache>
                <c:ptCount val="5"/>
                <c:pt idx="0">
                  <c:v>20-24 anni</c:v>
                </c:pt>
                <c:pt idx="1">
                  <c:v>25-34 anni</c:v>
                </c:pt>
                <c:pt idx="2">
                  <c:v>35-44 anni</c:v>
                </c:pt>
                <c:pt idx="3">
                  <c:v>45-54 anni</c:v>
                </c:pt>
                <c:pt idx="4">
                  <c:v>Oltre 54 anni</c:v>
                </c:pt>
              </c:strCache>
            </c:strRef>
          </c:cat>
          <c:val>
            <c:numRef>
              <c:f>[2]eta!$E$4:$E$8</c:f>
              <c:numCache>
                <c:formatCode>General</c:formatCode>
                <c:ptCount val="5"/>
                <c:pt idx="0">
                  <c:v>5.083196085291683E-2</c:v>
                </c:pt>
                <c:pt idx="1">
                  <c:v>0.28201374065219942</c:v>
                </c:pt>
                <c:pt idx="2">
                  <c:v>0.38535552220695662</c:v>
                </c:pt>
                <c:pt idx="3">
                  <c:v>0.22392459911584223</c:v>
                </c:pt>
                <c:pt idx="4">
                  <c:v>5.7874177172084866E-2</c:v>
                </c:pt>
              </c:numCache>
            </c:numRef>
          </c:val>
        </c:ser>
        <c:dLbls>
          <c:showCatName val="1"/>
          <c:showPercent val="1"/>
        </c:dLbls>
        <c:firstSliceAng val="0"/>
      </c:pieChart>
      <c:spPr>
        <a:noFill/>
        <a:ln w="25400">
          <a:noFill/>
        </a:ln>
      </c:spPr>
    </c:plotArea>
    <c:plotVisOnly val="1"/>
    <c:dispBlanksAs val="zero"/>
  </c:chart>
  <c:txPr>
    <a:bodyPr/>
    <a:lstStyle/>
    <a:p>
      <a:pPr>
        <a:defRPr sz="1100" b="0" i="0" u="none" strike="noStrike" baseline="0">
          <a:solidFill>
            <a:srgbClr val="000000"/>
          </a:solidFill>
          <a:latin typeface="Times New Roman" pitchFamily="18" charset="0"/>
          <a:ea typeface="Calibri"/>
          <a:cs typeface="Calibri"/>
        </a:defRPr>
      </a:pPr>
      <a:endParaRPr lang="it-IT"/>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it-IT"/>
  <c:style val="3"/>
  <c:chart>
    <c:plotArea>
      <c:layout/>
      <c:pieChart>
        <c:varyColors val="1"/>
        <c:ser>
          <c:idx val="0"/>
          <c:order val="0"/>
          <c:dPt>
            <c:idx val="0"/>
          </c:dPt>
          <c:dPt>
            <c:idx val="1"/>
          </c:dPt>
          <c:dPt>
            <c:idx val="2"/>
          </c:dPt>
          <c:dPt>
            <c:idx val="3"/>
          </c:dPt>
          <c:dPt>
            <c:idx val="4"/>
          </c:dPt>
          <c:dPt>
            <c:idx val="5"/>
          </c:dPt>
          <c:dPt>
            <c:idx val="6"/>
          </c:dPt>
          <c:dLbls>
            <c:dLbl>
              <c:idx val="0"/>
              <c:layout>
                <c:manualLayout>
                  <c:x val="5.2306958133729799E-2"/>
                  <c:y val="-4.297013720742536E-2"/>
                </c:manualLayout>
              </c:layout>
              <c:dLblPos val="bestFit"/>
              <c:showCatName val="1"/>
              <c:showPercent val="1"/>
            </c:dLbl>
            <c:dLbl>
              <c:idx val="1"/>
              <c:layout>
                <c:manualLayout>
                  <c:x val="4.295945524291981E-2"/>
                  <c:y val="-4.0207685903668822E-3"/>
                </c:manualLayout>
              </c:layout>
              <c:dLblPos val="bestFit"/>
              <c:showCatName val="1"/>
              <c:showPercent val="1"/>
            </c:dLbl>
            <c:dLbl>
              <c:idx val="2"/>
              <c:layout>
                <c:manualLayout>
                  <c:x val="-0.24223401795055338"/>
                  <c:y val="2.8478135148360697E-2"/>
                </c:manualLayout>
              </c:layout>
              <c:dLblPos val="bestFit"/>
              <c:showCatName val="1"/>
              <c:showPercent val="1"/>
            </c:dLbl>
            <c:dLbl>
              <c:idx val="3"/>
              <c:layout>
                <c:manualLayout>
                  <c:x val="-0.10185621202944038"/>
                  <c:y val="1.3826237821967173E-2"/>
                </c:manualLayout>
              </c:layout>
              <c:dLblPos val="bestFit"/>
              <c:showCatName val="1"/>
              <c:showPercent val="1"/>
            </c:dLbl>
            <c:dLbl>
              <c:idx val="4"/>
              <c:layout>
                <c:manualLayout>
                  <c:x val="-7.1930547143145562E-2"/>
                  <c:y val="2.7273963635901451E-2"/>
                </c:manualLayout>
              </c:layout>
              <c:dLblPos val="bestFit"/>
              <c:showCatName val="1"/>
              <c:showPercent val="1"/>
            </c:dLbl>
            <c:dLbl>
              <c:idx val="5"/>
              <c:layout>
                <c:manualLayout>
                  <c:x val="-2.9308665088192649E-2"/>
                  <c:y val="3.3900847139870238E-3"/>
                </c:manualLayout>
              </c:layout>
              <c:dLblPos val="bestFit"/>
              <c:showCatName val="1"/>
              <c:showPercent val="1"/>
            </c:dLbl>
            <c:showCatName val="1"/>
            <c:showPercent val="1"/>
            <c:showLeaderLines val="1"/>
          </c:dLbls>
          <c:cat>
            <c:strRef>
              <c:f>[2]titolo!$A$4:$A$10</c:f>
              <c:strCache>
                <c:ptCount val="7"/>
                <c:pt idx="0">
                  <c:v>Diploma di Scuola Media Superiore</c:v>
                </c:pt>
                <c:pt idx="1">
                  <c:v>Laurea e successive specializzazioni</c:v>
                </c:pt>
                <c:pt idx="2">
                  <c:v>Licenza Elementare</c:v>
                </c:pt>
                <c:pt idx="3">
                  <c:v>Licenza Media</c:v>
                </c:pt>
                <c:pt idx="4">
                  <c:v>Nessun Titolo</c:v>
                </c:pt>
                <c:pt idx="5">
                  <c:v>Qualifica Professionale</c:v>
                </c:pt>
                <c:pt idx="6">
                  <c:v>Titolo post-diploma non universitario</c:v>
                </c:pt>
              </c:strCache>
            </c:strRef>
          </c:cat>
          <c:val>
            <c:numRef>
              <c:f>[2]titolo!$B$4:$B$10</c:f>
              <c:numCache>
                <c:formatCode>General</c:formatCode>
                <c:ptCount val="7"/>
                <c:pt idx="0">
                  <c:v>0.34111135246592572</c:v>
                </c:pt>
                <c:pt idx="1">
                  <c:v>8.2358953327022089E-2</c:v>
                </c:pt>
                <c:pt idx="2">
                  <c:v>6.5968214651606124E-3</c:v>
                </c:pt>
                <c:pt idx="3">
                  <c:v>0.3901834692845379</c:v>
                </c:pt>
                <c:pt idx="4">
                  <c:v>0.10877703894386015</c:v>
                </c:pt>
                <c:pt idx="5">
                  <c:v>4.8001420030864599E-2</c:v>
                </c:pt>
                <c:pt idx="6">
                  <c:v>1.1208679695503885E-2</c:v>
                </c:pt>
              </c:numCache>
            </c:numRef>
          </c:val>
        </c:ser>
        <c:dLbls>
          <c:showCatName val="1"/>
          <c:showPercent val="1"/>
        </c:dLbls>
        <c:firstSliceAng val="0"/>
      </c:pieChart>
      <c:spPr>
        <a:noFill/>
        <a:ln w="25400">
          <a:noFill/>
        </a:ln>
      </c:spPr>
    </c:plotArea>
    <c:plotVisOnly val="1"/>
    <c:dispBlanksAs val="zero"/>
  </c:chart>
  <c:txPr>
    <a:bodyPr/>
    <a:lstStyle/>
    <a:p>
      <a:pPr>
        <a:defRPr sz="1100" b="0" i="0" u="none" strike="noStrike" baseline="0">
          <a:solidFill>
            <a:srgbClr val="000000"/>
          </a:solidFill>
          <a:latin typeface="Times New Roman" pitchFamily="18" charset="0"/>
          <a:ea typeface="Calibri"/>
          <a:cs typeface="Calibri"/>
        </a:defRPr>
      </a:pPr>
      <a:endParaRPr lang="it-IT"/>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it-IT"/>
  <c:style val="3"/>
  <c:chart>
    <c:plotArea>
      <c:layout/>
      <c:pieChart>
        <c:varyColors val="1"/>
        <c:ser>
          <c:idx val="0"/>
          <c:order val="0"/>
          <c:dPt>
            <c:idx val="0"/>
          </c:dPt>
          <c:dPt>
            <c:idx val="1"/>
          </c:dPt>
          <c:dPt>
            <c:idx val="2"/>
          </c:dPt>
          <c:dPt>
            <c:idx val="3"/>
          </c:dPt>
          <c:dPt>
            <c:idx val="4"/>
          </c:dPt>
          <c:dPt>
            <c:idx val="5"/>
          </c:dPt>
          <c:dLbls>
            <c:dLbl>
              <c:idx val="0"/>
              <c:layout>
                <c:manualLayout>
                  <c:x val="0.13570767989181406"/>
                  <c:y val="8.3713850837138504E-3"/>
                </c:manualLayout>
              </c:layout>
              <c:dLblPos val="bestFit"/>
              <c:showCatName val="1"/>
              <c:showPercent val="1"/>
            </c:dLbl>
            <c:dLbl>
              <c:idx val="1"/>
              <c:layout>
                <c:manualLayout>
                  <c:x val="2.1795319213907132E-2"/>
                  <c:y val="4.6710770742698277E-2"/>
                </c:manualLayout>
              </c:layout>
              <c:dLblPos val="bestFit"/>
              <c:showCatName val="1"/>
              <c:showPercent val="1"/>
            </c:dLbl>
            <c:dLbl>
              <c:idx val="2"/>
              <c:layout>
                <c:manualLayout>
                  <c:x val="7.6635403261572893E-2"/>
                  <c:y val="-1.1718740636872445E-3"/>
                </c:manualLayout>
              </c:layout>
              <c:dLblPos val="bestFit"/>
              <c:showCatName val="1"/>
              <c:showPercent val="1"/>
            </c:dLbl>
            <c:dLbl>
              <c:idx val="3"/>
              <c:layout>
                <c:manualLayout>
                  <c:x val="-0.13026413942024562"/>
                  <c:y val="-0.10544397703711694"/>
                </c:manualLayout>
              </c:layout>
              <c:dLblPos val="bestFit"/>
              <c:showCatName val="1"/>
              <c:showPercent val="1"/>
            </c:dLbl>
            <c:dLbl>
              <c:idx val="4"/>
              <c:layout>
                <c:manualLayout>
                  <c:x val="-4.9466195534422476E-2"/>
                  <c:y val="2.2120351394431855E-2"/>
                </c:manualLayout>
              </c:layout>
              <c:dLblPos val="bestFit"/>
              <c:showCatName val="1"/>
              <c:showPercent val="1"/>
            </c:dLbl>
            <c:dLbl>
              <c:idx val="5"/>
              <c:layout>
                <c:manualLayout>
                  <c:x val="-7.4539228302833355E-2"/>
                  <c:y val="7.6103500761035003E-3"/>
                </c:manualLayout>
              </c:layout>
              <c:dLblPos val="bestFit"/>
              <c:showCatName val="1"/>
              <c:showPercent val="1"/>
            </c:dLbl>
            <c:showCatName val="1"/>
            <c:showPercent val="1"/>
            <c:showLeaderLines val="1"/>
          </c:dLbls>
          <c:cat>
            <c:strRef>
              <c:f>[2]inquadram!$A$4:$A$9</c:f>
              <c:strCache>
                <c:ptCount val="6"/>
                <c:pt idx="0">
                  <c:v>Dirigente</c:v>
                </c:pt>
                <c:pt idx="1">
                  <c:v>Impiegato amministrativo e tecnico</c:v>
                </c:pt>
                <c:pt idx="2">
                  <c:v>Impiegato direttivo</c:v>
                </c:pt>
                <c:pt idx="3">
                  <c:v>Operaio generico</c:v>
                </c:pt>
                <c:pt idx="4">
                  <c:v>Operaio qualificato</c:v>
                </c:pt>
                <c:pt idx="5">
                  <c:v>Quadro</c:v>
                </c:pt>
              </c:strCache>
            </c:strRef>
          </c:cat>
          <c:val>
            <c:numRef>
              <c:f>[2]inquadram!$B$4:$B$9</c:f>
              <c:numCache>
                <c:formatCode>General</c:formatCode>
                <c:ptCount val="6"/>
                <c:pt idx="0">
                  <c:v>1.7963552541141989</c:v>
                </c:pt>
                <c:pt idx="1">
                  <c:v>41.315238746741713</c:v>
                </c:pt>
                <c:pt idx="2">
                  <c:v>6.8909996628237211</c:v>
                </c:pt>
                <c:pt idx="3">
                  <c:v>32.904595323624385</c:v>
                </c:pt>
                <c:pt idx="4">
                  <c:v>12.131091867567532</c:v>
                </c:pt>
                <c:pt idx="5">
                  <c:v>3.7793732411718168</c:v>
                </c:pt>
              </c:numCache>
            </c:numRef>
          </c:val>
        </c:ser>
        <c:dLbls>
          <c:showCatName val="1"/>
          <c:showPercent val="1"/>
        </c:dLbls>
        <c:firstSliceAng val="0"/>
      </c:pieChart>
      <c:spPr>
        <a:noFill/>
        <a:ln w="25400">
          <a:noFill/>
        </a:ln>
      </c:spPr>
    </c:plotArea>
    <c:plotVisOnly val="1"/>
    <c:dispBlanksAs val="zero"/>
  </c:chart>
  <c:txPr>
    <a:bodyPr/>
    <a:lstStyle/>
    <a:p>
      <a:pPr>
        <a:defRPr sz="1100" b="0" i="0" u="none" strike="noStrike" baseline="0">
          <a:solidFill>
            <a:srgbClr val="000000"/>
          </a:solidFill>
          <a:latin typeface="Times New Roman" pitchFamily="18" charset="0"/>
          <a:ea typeface="Calibri"/>
          <a:cs typeface="Times New Roman" pitchFamily="18" charset="0"/>
        </a:defRPr>
      </a:pPr>
      <a:endParaRPr lang="it-IT"/>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it-IT"/>
  <c:style val="3"/>
  <c:chart>
    <c:plotArea>
      <c:layout/>
      <c:barChart>
        <c:barDir val="col"/>
        <c:grouping val="clustered"/>
        <c:ser>
          <c:idx val="0"/>
          <c:order val="0"/>
          <c:tx>
            <c:strRef>
              <c:f>[2]genere!$A$11</c:f>
              <c:strCache>
                <c:ptCount val="1"/>
                <c:pt idx="0">
                  <c:v>FEMMINA</c:v>
                </c:pt>
              </c:strCache>
            </c:strRef>
          </c:tx>
          <c:dLbls>
            <c:numFmt formatCode="0.0%" sourceLinked="0"/>
            <c:showVal val="1"/>
          </c:dLbls>
          <c:cat>
            <c:strRef>
              <c:f>[2]genere!$B$10:$G$10</c:f>
              <c:strCache>
                <c:ptCount val="6"/>
                <c:pt idx="0">
                  <c:v>Dirigente</c:v>
                </c:pt>
                <c:pt idx="1">
                  <c:v>Impiegato amministrativo e tecnico</c:v>
                </c:pt>
                <c:pt idx="2">
                  <c:v>Impiegato direttivo</c:v>
                </c:pt>
                <c:pt idx="3">
                  <c:v>Operaio generico</c:v>
                </c:pt>
                <c:pt idx="4">
                  <c:v>Operaio qualificato</c:v>
                </c:pt>
                <c:pt idx="5">
                  <c:v>Quadro</c:v>
                </c:pt>
              </c:strCache>
            </c:strRef>
          </c:cat>
          <c:val>
            <c:numRef>
              <c:f>[2]genere!$B$11:$G$11</c:f>
              <c:numCache>
                <c:formatCode>General</c:formatCode>
                <c:ptCount val="6"/>
                <c:pt idx="0">
                  <c:v>2.8428985488451711E-3</c:v>
                </c:pt>
                <c:pt idx="1">
                  <c:v>0.24493992426502056</c:v>
                </c:pt>
                <c:pt idx="2">
                  <c:v>2.6233692339614322E-2</c:v>
                </c:pt>
                <c:pt idx="3">
                  <c:v>0.20214974193046387</c:v>
                </c:pt>
                <c:pt idx="4">
                  <c:v>6.270222471502121E-2</c:v>
                </c:pt>
                <c:pt idx="5">
                  <c:v>9.7918909105056354E-3</c:v>
                </c:pt>
              </c:numCache>
            </c:numRef>
          </c:val>
        </c:ser>
        <c:ser>
          <c:idx val="1"/>
          <c:order val="1"/>
          <c:tx>
            <c:strRef>
              <c:f>[2]genere!$A$12</c:f>
              <c:strCache>
                <c:ptCount val="1"/>
                <c:pt idx="0">
                  <c:v>MASCHIO</c:v>
                </c:pt>
              </c:strCache>
            </c:strRef>
          </c:tx>
          <c:dLbls>
            <c:numFmt formatCode="0.0%" sourceLinked="0"/>
            <c:showVal val="1"/>
          </c:dLbls>
          <c:cat>
            <c:strRef>
              <c:f>[2]genere!$B$10:$G$10</c:f>
              <c:strCache>
                <c:ptCount val="6"/>
                <c:pt idx="0">
                  <c:v>Dirigente</c:v>
                </c:pt>
                <c:pt idx="1">
                  <c:v>Impiegato amministrativo e tecnico</c:v>
                </c:pt>
                <c:pt idx="2">
                  <c:v>Impiegato direttivo</c:v>
                </c:pt>
                <c:pt idx="3">
                  <c:v>Operaio generico</c:v>
                </c:pt>
                <c:pt idx="4">
                  <c:v>Operaio qualificato</c:v>
                </c:pt>
                <c:pt idx="5">
                  <c:v>Quadro</c:v>
                </c:pt>
              </c:strCache>
            </c:strRef>
          </c:cat>
          <c:val>
            <c:numRef>
              <c:f>[2]genere!$B$12:$G$12</c:f>
              <c:numCache>
                <c:formatCode>General</c:formatCode>
                <c:ptCount val="6"/>
                <c:pt idx="0">
                  <c:v>1.5120653992296819E-2</c:v>
                </c:pt>
                <c:pt idx="1">
                  <c:v>0.16821205794244659</c:v>
                </c:pt>
                <c:pt idx="2">
                  <c:v>4.2676304288622895E-2</c:v>
                </c:pt>
                <c:pt idx="3">
                  <c:v>0.1268954007858801</c:v>
                </c:pt>
                <c:pt idx="4">
                  <c:v>5.8608693960654122E-2</c:v>
                </c:pt>
                <c:pt idx="5">
                  <c:v>2.8001841501212536E-2</c:v>
                </c:pt>
              </c:numCache>
            </c:numRef>
          </c:val>
        </c:ser>
        <c:dLbls>
          <c:showVal val="1"/>
        </c:dLbls>
        <c:overlap val="-25"/>
        <c:axId val="153222528"/>
        <c:axId val="154289280"/>
      </c:barChart>
      <c:catAx>
        <c:axId val="153222528"/>
        <c:scaling>
          <c:orientation val="minMax"/>
        </c:scaling>
        <c:axPos val="b"/>
        <c:numFmt formatCode="#,##0" sourceLinked="1"/>
        <c:majorTickMark val="none"/>
        <c:tickLblPos val="nextTo"/>
        <c:txPr>
          <a:bodyPr rot="0" vert="horz"/>
          <a:lstStyle/>
          <a:p>
            <a:pPr>
              <a:defRPr/>
            </a:pPr>
            <a:endParaRPr lang="it-IT"/>
          </a:p>
        </c:txPr>
        <c:crossAx val="154289280"/>
        <c:crosses val="autoZero"/>
        <c:auto val="1"/>
        <c:lblAlgn val="ctr"/>
        <c:lblOffset val="100"/>
      </c:catAx>
      <c:valAx>
        <c:axId val="154289280"/>
        <c:scaling>
          <c:orientation val="minMax"/>
        </c:scaling>
        <c:delete val="1"/>
        <c:axPos val="l"/>
        <c:numFmt formatCode="General" sourceLinked="1"/>
        <c:tickLblPos val="none"/>
        <c:crossAx val="153222528"/>
        <c:crosses val="autoZero"/>
        <c:crossBetween val="between"/>
      </c:valAx>
    </c:plotArea>
    <c:legend>
      <c:legendPos val="t"/>
      <c:layout>
        <c:manualLayout>
          <c:xMode val="edge"/>
          <c:yMode val="edge"/>
          <c:x val="0.64266494871674551"/>
          <c:y val="0.10279193301978426"/>
          <c:w val="0.32731321594528701"/>
          <c:h val="4.7696229624456778E-2"/>
        </c:manualLayout>
      </c:layout>
    </c:legend>
    <c:plotVisOnly val="1"/>
    <c:dispBlanksAs val="gap"/>
  </c:chart>
  <c:txPr>
    <a:bodyPr/>
    <a:lstStyle/>
    <a:p>
      <a:pPr>
        <a:defRPr sz="1100" b="0" i="0" u="none" strike="noStrike" baseline="0">
          <a:solidFill>
            <a:srgbClr val="000000"/>
          </a:solidFill>
          <a:latin typeface="Times New Roman" pitchFamily="18" charset="0"/>
          <a:ea typeface="Calibri"/>
          <a:cs typeface="Calibri"/>
        </a:defRPr>
      </a:pPr>
      <a:endParaRPr lang="it-IT"/>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it-IT"/>
  <c:chart>
    <c:plotArea>
      <c:layout/>
      <c:barChart>
        <c:barDir val="bar"/>
        <c:grouping val="clustered"/>
        <c:ser>
          <c:idx val="0"/>
          <c:order val="0"/>
          <c:dLbls>
            <c:numFmt formatCode="#,##0.0" sourceLinked="0"/>
            <c:showVal val="1"/>
          </c:dLbls>
          <c:cat>
            <c:strRef>
              <c:f>[2]imprese!$A$20:$A$24</c:f>
              <c:strCache>
                <c:ptCount val="5"/>
                <c:pt idx="0">
                  <c:v>1-9 dipendenti</c:v>
                </c:pt>
                <c:pt idx="1">
                  <c:v>10-49 dipendenti</c:v>
                </c:pt>
                <c:pt idx="2">
                  <c:v>50-249 dipendenti</c:v>
                </c:pt>
                <c:pt idx="3">
                  <c:v>250 -499 dipendenti</c:v>
                </c:pt>
                <c:pt idx="4">
                  <c:v>500 e oltre</c:v>
                </c:pt>
              </c:strCache>
            </c:strRef>
          </c:cat>
          <c:val>
            <c:numRef>
              <c:f>[2]imprese!$B$20:$B$24</c:f>
              <c:numCache>
                <c:formatCode>General</c:formatCode>
                <c:ptCount val="5"/>
                <c:pt idx="0">
                  <c:v>25.663157894736845</c:v>
                </c:pt>
                <c:pt idx="1">
                  <c:v>23.427368421052634</c:v>
                </c:pt>
                <c:pt idx="2">
                  <c:v>22.409824561403507</c:v>
                </c:pt>
                <c:pt idx="3">
                  <c:v>12.901052631578946</c:v>
                </c:pt>
                <c:pt idx="4">
                  <c:v>15.59859649122807</c:v>
                </c:pt>
              </c:numCache>
            </c:numRef>
          </c:val>
        </c:ser>
        <c:dLbls>
          <c:showVal val="1"/>
        </c:dLbls>
        <c:overlap val="-25"/>
        <c:axId val="157631616"/>
        <c:axId val="157633152"/>
      </c:barChart>
      <c:catAx>
        <c:axId val="157631616"/>
        <c:scaling>
          <c:orientation val="minMax"/>
        </c:scaling>
        <c:axPos val="l"/>
        <c:numFmt formatCode="General" sourceLinked="1"/>
        <c:majorTickMark val="none"/>
        <c:tickLblPos val="nextTo"/>
        <c:txPr>
          <a:bodyPr rot="0" vert="horz"/>
          <a:lstStyle/>
          <a:p>
            <a:pPr>
              <a:defRPr/>
            </a:pPr>
            <a:endParaRPr lang="it-IT"/>
          </a:p>
        </c:txPr>
        <c:crossAx val="157633152"/>
        <c:crosses val="autoZero"/>
        <c:auto val="1"/>
        <c:lblAlgn val="ctr"/>
        <c:lblOffset val="100"/>
      </c:catAx>
      <c:valAx>
        <c:axId val="157633152"/>
        <c:scaling>
          <c:orientation val="minMax"/>
        </c:scaling>
        <c:delete val="1"/>
        <c:axPos val="b"/>
        <c:numFmt formatCode="General" sourceLinked="1"/>
        <c:tickLblPos val="none"/>
        <c:crossAx val="157631616"/>
        <c:crosses val="autoZero"/>
        <c:crossBetween val="between"/>
      </c:valAx>
    </c:plotArea>
    <c:plotVisOnly val="1"/>
    <c:dispBlanksAs val="gap"/>
  </c:chart>
  <c:txPr>
    <a:bodyPr/>
    <a:lstStyle/>
    <a:p>
      <a:pPr>
        <a:defRPr sz="1100" b="0" i="0" u="none" strike="noStrike" baseline="0">
          <a:solidFill>
            <a:srgbClr val="000000"/>
          </a:solidFill>
          <a:latin typeface="Times New Roman" pitchFamily="18" charset="0"/>
          <a:ea typeface="Calibri"/>
          <a:cs typeface="Calibri"/>
        </a:defRPr>
      </a:pPr>
      <a:endParaRPr lang="it-IT"/>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www.dati.gov.it/iodl/2.0/"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2</xdr:col>
      <xdr:colOff>333375</xdr:colOff>
      <xdr:row>10</xdr:row>
      <xdr:rowOff>62007</xdr:rowOff>
    </xdr:from>
    <xdr:to>
      <xdr:col>4</xdr:col>
      <xdr:colOff>171450</xdr:colOff>
      <xdr:row>14</xdr:row>
      <xdr:rowOff>1576</xdr:rowOff>
    </xdr:to>
    <xdr:pic>
      <xdr:nvPicPr>
        <xdr:cNvPr id="2" name="Immagine 1" descr="logo_iodl_esteso.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552575" y="1967007"/>
          <a:ext cx="1057275" cy="701569"/>
        </a:xfrm>
        <a:prstGeom prst="rect">
          <a:avLst/>
        </a:prstGeom>
      </xdr:spPr>
    </xdr:pic>
    <xdr:clientData/>
  </xdr:twoCellAnchor>
  <xdr:twoCellAnchor editAs="oneCell">
    <xdr:from>
      <xdr:col>0</xdr:col>
      <xdr:colOff>76200</xdr:colOff>
      <xdr:row>0</xdr:row>
      <xdr:rowOff>0</xdr:rowOff>
    </xdr:from>
    <xdr:to>
      <xdr:col>1</xdr:col>
      <xdr:colOff>304800</xdr:colOff>
      <xdr:row>1</xdr:row>
      <xdr:rowOff>161925</xdr:rowOff>
    </xdr:to>
    <xdr:pic>
      <xdr:nvPicPr>
        <xdr:cNvPr id="3" name="Immagine 2" descr="Copia di LogoIsfol senza scrittaP.PNG"/>
        <xdr:cNvPicPr>
          <a:picLocks noChangeAspect="1"/>
        </xdr:cNvPicPr>
      </xdr:nvPicPr>
      <xdr:blipFill>
        <a:blip xmlns:r="http://schemas.openxmlformats.org/officeDocument/2006/relationships" r:embed="rId3" cstate="print"/>
        <a:stretch>
          <a:fillRect/>
        </a:stretch>
      </xdr:blipFill>
      <xdr:spPr>
        <a:xfrm>
          <a:off x="76200" y="0"/>
          <a:ext cx="838200"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971550</xdr:colOff>
      <xdr:row>92</xdr:row>
      <xdr:rowOff>180975</xdr:rowOff>
    </xdr:from>
    <xdr:to>
      <xdr:col>13</xdr:col>
      <xdr:colOff>28575</xdr:colOff>
      <xdr:row>117</xdr:row>
      <xdr:rowOff>47625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xdr:colOff>
      <xdr:row>4</xdr:row>
      <xdr:rowOff>152400</xdr:rowOff>
    </xdr:from>
    <xdr:to>
      <xdr:col>17</xdr:col>
      <xdr:colOff>209551</xdr:colOff>
      <xdr:row>19</xdr:row>
      <xdr:rowOff>95250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23</xdr:row>
      <xdr:rowOff>0</xdr:rowOff>
    </xdr:from>
    <xdr:to>
      <xdr:col>15</xdr:col>
      <xdr:colOff>561975</xdr:colOff>
      <xdr:row>38</xdr:row>
      <xdr:rowOff>114300</xdr:rowOff>
    </xdr:to>
    <xdr:graphicFrame macro="">
      <xdr:nvGraphicFramePr>
        <xdr:cNvPr id="3" name="Gra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114301</xdr:colOff>
      <xdr:row>41</xdr:row>
      <xdr:rowOff>38100</xdr:rowOff>
    </xdr:from>
    <xdr:to>
      <xdr:col>16</xdr:col>
      <xdr:colOff>266701</xdr:colOff>
      <xdr:row>54</xdr:row>
      <xdr:rowOff>180975</xdr:rowOff>
    </xdr:to>
    <xdr:graphicFrame macro="">
      <xdr:nvGraphicFramePr>
        <xdr:cNvPr id="4"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19050</xdr:colOff>
      <xdr:row>58</xdr:row>
      <xdr:rowOff>9525</xdr:rowOff>
    </xdr:from>
    <xdr:to>
      <xdr:col>17</xdr:col>
      <xdr:colOff>323850</xdr:colOff>
      <xdr:row>73</xdr:row>
      <xdr:rowOff>123825</xdr:rowOff>
    </xdr:to>
    <xdr:graphicFrame macro="">
      <xdr:nvGraphicFramePr>
        <xdr:cNvPr id="5"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590549</xdr:colOff>
      <xdr:row>77</xdr:row>
      <xdr:rowOff>180975</xdr:rowOff>
    </xdr:from>
    <xdr:to>
      <xdr:col>18</xdr:col>
      <xdr:colOff>571501</xdr:colOff>
      <xdr:row>95</xdr:row>
      <xdr:rowOff>47626</xdr:rowOff>
    </xdr:to>
    <xdr:graphicFrame macro="">
      <xdr:nvGraphicFramePr>
        <xdr:cNvPr id="6"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590550</xdr:colOff>
      <xdr:row>2</xdr:row>
      <xdr:rowOff>47626</xdr:rowOff>
    </xdr:from>
    <xdr:to>
      <xdr:col>14</xdr:col>
      <xdr:colOff>352425</xdr:colOff>
      <xdr:row>19</xdr:row>
      <xdr:rowOff>57151</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PI/Piani2011-2012_open_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PI/lavoratori2011-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ipologia_A"/>
      <sheetName val="tipologia_A (2)"/>
      <sheetName val="3.12-3.14"/>
      <sheetName val="3.13"/>
      <sheetName val="conclusi_3.15-3.16"/>
      <sheetName val="3.17"/>
      <sheetName val="3.18"/>
      <sheetName val="graf.4.1"/>
    </sheetNames>
    <sheetDataSet>
      <sheetData sheetId="0"/>
      <sheetData sheetId="1"/>
      <sheetData sheetId="2"/>
      <sheetData sheetId="3"/>
      <sheetData sheetId="4"/>
      <sheetData sheetId="5"/>
      <sheetData sheetId="6"/>
      <sheetData sheetId="7">
        <row r="47">
          <cell r="B47" t="str">
            <v>LOMBARDIA</v>
          </cell>
          <cell r="C47">
            <v>25.529839198008474</v>
          </cell>
        </row>
        <row r="48">
          <cell r="B48" t="str">
            <v>VENETO</v>
          </cell>
          <cell r="C48">
            <v>18.324026105093186</v>
          </cell>
        </row>
        <row r="49">
          <cell r="B49" t="str">
            <v>EMILIA ROMAGNA</v>
          </cell>
          <cell r="C49">
            <v>15.121442508241941</v>
          </cell>
        </row>
        <row r="50">
          <cell r="B50" t="str">
            <v>PIEMONTE</v>
          </cell>
          <cell r="C50">
            <v>10.738074412971809</v>
          </cell>
        </row>
        <row r="51">
          <cell r="B51" t="str">
            <v>LAZIO</v>
          </cell>
          <cell r="C51">
            <v>7.7440624369239055</v>
          </cell>
        </row>
        <row r="52">
          <cell r="B52" t="str">
            <v>TOSCANA</v>
          </cell>
          <cell r="C52">
            <v>5.8938303168943014</v>
          </cell>
        </row>
        <row r="53">
          <cell r="B53" t="str">
            <v>CAMPANIA</v>
          </cell>
          <cell r="C53">
            <v>4.4573773800713177</v>
          </cell>
        </row>
        <row r="54">
          <cell r="B54" t="str">
            <v>FRIULI VENEZIA GIULIA</v>
          </cell>
          <cell r="C54">
            <v>4.0738747224651819</v>
          </cell>
        </row>
        <row r="55">
          <cell r="B55" t="str">
            <v>MARCHE</v>
          </cell>
          <cell r="C55">
            <v>3.7576532328601226</v>
          </cell>
        </row>
        <row r="56">
          <cell r="B56" t="str">
            <v>PUGLIA</v>
          </cell>
          <cell r="C56">
            <v>3.5423534952566773</v>
          </cell>
        </row>
        <row r="57">
          <cell r="B57" t="str">
            <v>SICILIA</v>
          </cell>
          <cell r="C57">
            <v>3.1857633048509721</v>
          </cell>
        </row>
        <row r="58">
          <cell r="B58" t="str">
            <v>ABRUZZO</v>
          </cell>
          <cell r="C58">
            <v>2.5735046760411762</v>
          </cell>
        </row>
        <row r="59">
          <cell r="B59" t="str">
            <v>LIGURIA</v>
          </cell>
          <cell r="C59">
            <v>2.4725829240395614</v>
          </cell>
        </row>
        <row r="60">
          <cell r="B60" t="str">
            <v>UMBRIA</v>
          </cell>
          <cell r="C60">
            <v>2.2236426024355782</v>
          </cell>
        </row>
        <row r="61">
          <cell r="B61" t="str">
            <v>TRENTINO ALTO ADIGE</v>
          </cell>
          <cell r="C61">
            <v>2.1967301352351476</v>
          </cell>
        </row>
        <row r="62">
          <cell r="B62" t="str">
            <v>SARDEGNA</v>
          </cell>
          <cell r="C62">
            <v>1.8334118280293348</v>
          </cell>
        </row>
        <row r="63">
          <cell r="B63" t="str">
            <v>CALABRIA</v>
          </cell>
          <cell r="C63">
            <v>1.6786651416268585</v>
          </cell>
        </row>
        <row r="64">
          <cell r="B64" t="str">
            <v>BASILICATA</v>
          </cell>
          <cell r="C64">
            <v>1.1875126152190001</v>
          </cell>
        </row>
        <row r="65">
          <cell r="B65" t="str">
            <v>MOLISE</v>
          </cell>
          <cell r="C65">
            <v>0.60553051200968855</v>
          </cell>
        </row>
        <row r="66">
          <cell r="B66" t="str">
            <v>VAL D'AOSTA</v>
          </cell>
          <cell r="C66">
            <v>0.3633183072058131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p_contrattuale"/>
      <sheetName val="eta"/>
      <sheetName val="titolo"/>
      <sheetName val="cittadinanaza"/>
      <sheetName val="inquadram"/>
      <sheetName val="genere"/>
      <sheetName val="nuovo_finalitàXlocalità"/>
      <sheetName val="imprese"/>
    </sheetNames>
    <sheetDataSet>
      <sheetData sheetId="0">
        <row r="25">
          <cell r="A25" t="str">
            <v>Apprendistatto</v>
          </cell>
          <cell r="B25">
            <v>0.27318296155750427</v>
          </cell>
        </row>
        <row r="26">
          <cell r="A26" t="str">
            <v>Contratto a tempo determinato</v>
          </cell>
          <cell r="B26">
            <v>5.8783972380151726</v>
          </cell>
        </row>
        <row r="27">
          <cell r="A27" t="str">
            <v>Contratto a tempo indeterminato</v>
          </cell>
          <cell r="B27">
            <v>62.449782849243874</v>
          </cell>
        </row>
        <row r="28">
          <cell r="A28" t="str">
            <v>Contratto di inserimento lavorativo</v>
          </cell>
          <cell r="B28">
            <v>1.923869304153943</v>
          </cell>
        </row>
        <row r="29">
          <cell r="A29" t="str">
            <v>Lavoratore Disoccupato, in CIG/CIGS e in mobilità</v>
          </cell>
          <cell r="B29">
            <v>0.14471178927571002</v>
          </cell>
        </row>
        <row r="30">
          <cell r="A30" t="str">
            <v>Part-Time</v>
          </cell>
          <cell r="B30">
            <v>28.114501749500736</v>
          </cell>
        </row>
        <row r="31">
          <cell r="A31" t="str">
            <v>Contratti atipici</v>
          </cell>
          <cell r="B31">
            <v>1.0708007828725041</v>
          </cell>
        </row>
        <row r="32">
          <cell r="A32" t="str">
            <v>altra tipologia contrattuale</v>
          </cell>
          <cell r="B32">
            <v>0.1447533253805538</v>
          </cell>
        </row>
      </sheetData>
      <sheetData sheetId="1">
        <row r="4">
          <cell r="D4" t="str">
            <v>20-24 anni</v>
          </cell>
          <cell r="E4">
            <v>5.083196085291683E-2</v>
          </cell>
        </row>
        <row r="5">
          <cell r="D5" t="str">
            <v>25-34 anni</v>
          </cell>
          <cell r="E5">
            <v>0.28201374065219942</v>
          </cell>
        </row>
        <row r="6">
          <cell r="D6" t="str">
            <v>35-44 anni</v>
          </cell>
          <cell r="E6">
            <v>0.38535552220695662</v>
          </cell>
        </row>
        <row r="7">
          <cell r="D7" t="str">
            <v>45-54 anni</v>
          </cell>
          <cell r="E7">
            <v>0.22392459911584223</v>
          </cell>
        </row>
        <row r="8">
          <cell r="D8" t="str">
            <v>Oltre 54 anni</v>
          </cell>
          <cell r="E8">
            <v>5.7874177172084866E-2</v>
          </cell>
        </row>
      </sheetData>
      <sheetData sheetId="2">
        <row r="4">
          <cell r="A4" t="str">
            <v>Diploma di Scuola Media Superiore</v>
          </cell>
          <cell r="B4">
            <v>0.34111135246592572</v>
          </cell>
        </row>
        <row r="5">
          <cell r="A5" t="str">
            <v>Laurea e successive specializzazioni</v>
          </cell>
          <cell r="B5">
            <v>8.2358953327022089E-2</v>
          </cell>
        </row>
        <row r="6">
          <cell r="A6" t="str">
            <v>Licenza Elementare</v>
          </cell>
          <cell r="B6">
            <v>6.5968214651606124E-3</v>
          </cell>
        </row>
        <row r="7">
          <cell r="A7" t="str">
            <v>Licenza Media</v>
          </cell>
          <cell r="B7">
            <v>0.3901834692845379</v>
          </cell>
        </row>
        <row r="8">
          <cell r="A8" t="str">
            <v>Nessun Titolo</v>
          </cell>
          <cell r="B8">
            <v>0.10877703894386015</v>
          </cell>
        </row>
        <row r="9">
          <cell r="A9" t="str">
            <v>Qualifica Professionale</v>
          </cell>
          <cell r="B9">
            <v>4.8001420030864599E-2</v>
          </cell>
        </row>
        <row r="10">
          <cell r="A10" t="str">
            <v>Titolo post-diploma non universitario</v>
          </cell>
          <cell r="B10">
            <v>1.1208679695503885E-2</v>
          </cell>
        </row>
      </sheetData>
      <sheetData sheetId="3" refreshError="1"/>
      <sheetData sheetId="4">
        <row r="4">
          <cell r="A4" t="str">
            <v>Dirigente</v>
          </cell>
          <cell r="B4">
            <v>1.7963552541141989</v>
          </cell>
        </row>
        <row r="5">
          <cell r="A5" t="str">
            <v>Impiegato amministrativo e tecnico</v>
          </cell>
          <cell r="B5">
            <v>41.315238746741713</v>
          </cell>
        </row>
        <row r="6">
          <cell r="A6" t="str">
            <v>Impiegato direttivo</v>
          </cell>
          <cell r="B6">
            <v>6.8909996628237211</v>
          </cell>
        </row>
        <row r="7">
          <cell r="A7" t="str">
            <v>Operaio generico</v>
          </cell>
          <cell r="B7">
            <v>32.904595323624385</v>
          </cell>
        </row>
        <row r="8">
          <cell r="A8" t="str">
            <v>Operaio qualificato</v>
          </cell>
          <cell r="B8">
            <v>12.131091867567532</v>
          </cell>
        </row>
        <row r="9">
          <cell r="A9" t="str">
            <v>Quadro</v>
          </cell>
          <cell r="B9">
            <v>3.7793732411718168</v>
          </cell>
        </row>
      </sheetData>
      <sheetData sheetId="5">
        <row r="10">
          <cell r="B10" t="str">
            <v>Dirigente</v>
          </cell>
          <cell r="C10" t="str">
            <v>Impiegato amministrativo e tecnico</v>
          </cell>
          <cell r="D10" t="str">
            <v>Impiegato direttivo</v>
          </cell>
          <cell r="E10" t="str">
            <v>Operaio generico</v>
          </cell>
          <cell r="F10" t="str">
            <v>Operaio qualificato</v>
          </cell>
          <cell r="G10" t="str">
            <v>Quadro</v>
          </cell>
        </row>
        <row r="11">
          <cell r="A11" t="str">
            <v>FEMMINA</v>
          </cell>
          <cell r="B11">
            <v>2.8428985488451711E-3</v>
          </cell>
          <cell r="C11">
            <v>0.24493992426502056</v>
          </cell>
          <cell r="D11">
            <v>2.6233692339614322E-2</v>
          </cell>
          <cell r="E11">
            <v>0.20214974193046387</v>
          </cell>
          <cell r="F11">
            <v>6.270222471502121E-2</v>
          </cell>
          <cell r="G11">
            <v>9.7918909105056354E-3</v>
          </cell>
        </row>
        <row r="12">
          <cell r="A12" t="str">
            <v>MASCHIO</v>
          </cell>
          <cell r="B12">
            <v>1.5120653992296819E-2</v>
          </cell>
          <cell r="C12">
            <v>0.16821205794244659</v>
          </cell>
          <cell r="D12">
            <v>4.2676304288622895E-2</v>
          </cell>
          <cell r="E12">
            <v>0.1268954007858801</v>
          </cell>
          <cell r="F12">
            <v>5.8608693960654122E-2</v>
          </cell>
          <cell r="G12">
            <v>2.8001841501212536E-2</v>
          </cell>
        </row>
      </sheetData>
      <sheetData sheetId="6" refreshError="1"/>
      <sheetData sheetId="7">
        <row r="20">
          <cell r="A20" t="str">
            <v>1-9 dipendenti</v>
          </cell>
          <cell r="B20">
            <v>25.663157894736845</v>
          </cell>
        </row>
        <row r="21">
          <cell r="A21" t="str">
            <v>10-49 dipendenti</v>
          </cell>
          <cell r="B21">
            <v>23.427368421052634</v>
          </cell>
        </row>
        <row r="22">
          <cell r="A22" t="str">
            <v>50-249 dipendenti</v>
          </cell>
          <cell r="B22">
            <v>22.409824561403507</v>
          </cell>
        </row>
        <row r="23">
          <cell r="A23" t="str">
            <v>250 -499 dipendenti</v>
          </cell>
          <cell r="B23">
            <v>12.901052631578946</v>
          </cell>
        </row>
        <row r="24">
          <cell r="A24" t="str">
            <v>500 e oltre</v>
          </cell>
          <cell r="B24">
            <v>15.59859649122807</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nlo2.cilea.it/bw5ne2/opac.aspx?WEB=ISFL&amp;IDS=19214" TargetMode="External"/><Relationship Id="rId2" Type="http://schemas.openxmlformats.org/officeDocument/2006/relationships/hyperlink" Target="http://www.isfol.it/open-data-delle-ricerche/dati-della-ricerca" TargetMode="External"/><Relationship Id="rId1" Type="http://schemas.openxmlformats.org/officeDocument/2006/relationships/hyperlink" Target="http://www.dati.gov.it/iodl/2.0/"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F16"/>
  <sheetViews>
    <sheetView tabSelected="1" workbookViewId="0">
      <selection activeCell="D22" sqref="D22"/>
    </sheetView>
  </sheetViews>
  <sheetFormatPr defaultRowHeight="15"/>
  <sheetData>
    <row r="1" spans="1:6">
      <c r="C1" s="148" t="s">
        <v>223</v>
      </c>
    </row>
    <row r="2" spans="1:6">
      <c r="A2" s="149"/>
    </row>
    <row r="3" spans="1:6">
      <c r="A3" s="150"/>
    </row>
    <row r="4" spans="1:6">
      <c r="A4" s="148"/>
    </row>
    <row r="5" spans="1:6">
      <c r="A5" s="135" t="s">
        <v>224</v>
      </c>
      <c r="D5" s="148" t="s">
        <v>225</v>
      </c>
    </row>
    <row r="6" spans="1:6">
      <c r="A6" s="151"/>
    </row>
    <row r="13" spans="1:6">
      <c r="F13" s="152" t="s">
        <v>226</v>
      </c>
    </row>
    <row r="16" spans="1:6">
      <c r="A16" s="153" t="s">
        <v>227</v>
      </c>
    </row>
  </sheetData>
  <hyperlinks>
    <hyperlink ref="F13" r:id="rId1"/>
    <hyperlink ref="C1" r:id="rId2"/>
    <hyperlink ref="D5" r:id="rId3"/>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dimension ref="A14:M14"/>
  <sheetViews>
    <sheetView topLeftCell="A13" workbookViewId="0">
      <selection activeCell="A14" sqref="A14:M14"/>
    </sheetView>
  </sheetViews>
  <sheetFormatPr defaultRowHeight="15"/>
  <cols>
    <col min="13" max="13" width="12.140625" customWidth="1"/>
  </cols>
  <sheetData>
    <row r="14" spans="1:13" ht="96" customHeight="1">
      <c r="A14" s="141" t="s">
        <v>222</v>
      </c>
      <c r="B14" s="141"/>
      <c r="C14" s="141"/>
      <c r="D14" s="141"/>
      <c r="E14" s="141"/>
      <c r="F14" s="141"/>
      <c r="G14" s="141"/>
      <c r="H14" s="141"/>
      <c r="I14" s="141"/>
      <c r="J14" s="141"/>
      <c r="K14" s="141"/>
      <c r="L14" s="141"/>
      <c r="M14" s="141"/>
    </row>
  </sheetData>
  <mergeCells count="1">
    <mergeCell ref="A14:M1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Q112"/>
  <sheetViews>
    <sheetView topLeftCell="A91" workbookViewId="0">
      <selection activeCell="O112" sqref="O112"/>
    </sheetView>
  </sheetViews>
  <sheetFormatPr defaultRowHeight="15"/>
  <cols>
    <col min="1" max="1" width="27.140625" customWidth="1"/>
    <col min="2" max="2" width="17.85546875" customWidth="1"/>
    <col min="3" max="3" width="17.28515625" customWidth="1"/>
    <col min="4" max="4" width="18.140625" customWidth="1"/>
    <col min="5" max="5" width="12.85546875" customWidth="1"/>
    <col min="10" max="10" width="25.140625" customWidth="1"/>
    <col min="11" max="11" width="13.5703125" customWidth="1"/>
    <col min="12" max="12" width="16" customWidth="1"/>
    <col min="13" max="13" width="16.28515625" customWidth="1"/>
    <col min="14" max="14" width="12.7109375" customWidth="1"/>
    <col min="15" max="15" width="14.5703125" customWidth="1"/>
  </cols>
  <sheetData>
    <row r="2" spans="1:17">
      <c r="A2" s="142" t="s">
        <v>14</v>
      </c>
      <c r="B2" s="142"/>
      <c r="J2" s="146" t="s">
        <v>40</v>
      </c>
      <c r="K2" s="146"/>
      <c r="L2" s="12"/>
      <c r="M2" s="12"/>
      <c r="N2" s="12"/>
      <c r="O2" s="12"/>
    </row>
    <row r="3" spans="1:17">
      <c r="J3" s="12"/>
      <c r="K3" s="12"/>
      <c r="L3" s="12"/>
      <c r="M3" s="12"/>
      <c r="N3" s="12"/>
      <c r="O3" s="12"/>
    </row>
    <row r="4" spans="1:17">
      <c r="A4" s="2" t="s">
        <v>10</v>
      </c>
      <c r="J4" s="36" t="s">
        <v>41</v>
      </c>
      <c r="K4" s="37"/>
      <c r="L4" s="37"/>
      <c r="M4" s="37"/>
      <c r="N4" s="37"/>
      <c r="O4" s="37"/>
      <c r="P4" s="34"/>
      <c r="Q4" s="34"/>
    </row>
    <row r="5" spans="1:17" ht="47.25" customHeight="1">
      <c r="A5" s="17" t="s">
        <v>0</v>
      </c>
      <c r="B5" s="17" t="s">
        <v>1</v>
      </c>
      <c r="C5" s="17" t="s">
        <v>2</v>
      </c>
      <c r="D5" s="17" t="s">
        <v>3</v>
      </c>
      <c r="E5" s="17" t="s">
        <v>4</v>
      </c>
      <c r="I5" s="8"/>
      <c r="J5" s="35" t="s">
        <v>39</v>
      </c>
      <c r="K5" s="35" t="s">
        <v>1</v>
      </c>
      <c r="L5" s="35" t="s">
        <v>38</v>
      </c>
      <c r="M5" s="35" t="s">
        <v>2</v>
      </c>
      <c r="N5" s="35" t="s">
        <v>3</v>
      </c>
      <c r="O5" s="35" t="s">
        <v>4</v>
      </c>
      <c r="P5" s="9"/>
    </row>
    <row r="6" spans="1:17">
      <c r="A6" s="18" t="s">
        <v>5</v>
      </c>
      <c r="B6" s="19">
        <v>15042</v>
      </c>
      <c r="C6" s="19">
        <v>88576</v>
      </c>
      <c r="D6" s="19">
        <v>24098</v>
      </c>
      <c r="E6" s="19">
        <v>1370518</v>
      </c>
      <c r="I6" s="8"/>
      <c r="J6" s="15" t="s">
        <v>5</v>
      </c>
      <c r="K6" s="16">
        <v>10122</v>
      </c>
      <c r="L6" s="16">
        <v>25.44494720965309</v>
      </c>
      <c r="M6" s="16">
        <v>34948</v>
      </c>
      <c r="N6" s="16">
        <v>42073</v>
      </c>
      <c r="O6" s="16">
        <v>3750972</v>
      </c>
      <c r="P6" s="10"/>
    </row>
    <row r="7" spans="1:17">
      <c r="A7" s="18" t="s">
        <v>6</v>
      </c>
      <c r="B7" s="19">
        <v>2110</v>
      </c>
      <c r="C7" s="19">
        <v>3616</v>
      </c>
      <c r="D7" s="19">
        <v>2194</v>
      </c>
      <c r="E7" s="19">
        <v>6698</v>
      </c>
      <c r="I7" s="8"/>
      <c r="J7" s="15" t="s">
        <v>6</v>
      </c>
      <c r="K7" s="16">
        <v>2670</v>
      </c>
      <c r="L7" s="16">
        <v>43.806398687448727</v>
      </c>
      <c r="M7" s="16">
        <v>3618</v>
      </c>
      <c r="N7" s="16">
        <v>4191</v>
      </c>
      <c r="O7" s="16">
        <v>21433</v>
      </c>
      <c r="P7" s="10"/>
    </row>
    <row r="8" spans="1:17">
      <c r="A8" s="18" t="s">
        <v>7</v>
      </c>
      <c r="B8" s="19">
        <v>522</v>
      </c>
      <c r="C8" s="19">
        <v>3731</v>
      </c>
      <c r="D8" s="19">
        <v>6982</v>
      </c>
      <c r="E8" s="19">
        <v>75593</v>
      </c>
      <c r="I8" s="8"/>
      <c r="J8" s="15" t="s">
        <v>7</v>
      </c>
      <c r="K8" s="16">
        <v>906</v>
      </c>
      <c r="L8" s="16">
        <v>38.341091832416417</v>
      </c>
      <c r="M8" s="16">
        <v>4858</v>
      </c>
      <c r="N8" s="16">
        <v>11165</v>
      </c>
      <c r="O8" s="16">
        <v>468133</v>
      </c>
      <c r="P8" s="10"/>
    </row>
    <row r="9" spans="1:17">
      <c r="A9" s="18" t="s">
        <v>8</v>
      </c>
      <c r="B9" s="20">
        <v>662</v>
      </c>
      <c r="C9" s="20">
        <v>8537</v>
      </c>
      <c r="D9" s="20">
        <v>12244</v>
      </c>
      <c r="E9" s="20">
        <v>115256</v>
      </c>
      <c r="I9" s="8"/>
      <c r="J9" s="15" t="s">
        <v>8</v>
      </c>
      <c r="K9" s="16">
        <v>598</v>
      </c>
      <c r="L9" s="16">
        <v>25.599315068493151</v>
      </c>
      <c r="M9" s="16">
        <v>3343</v>
      </c>
      <c r="N9" s="16">
        <v>12297</v>
      </c>
      <c r="O9" s="16">
        <v>512916</v>
      </c>
      <c r="P9" s="10"/>
    </row>
    <row r="10" spans="1:17">
      <c r="A10" s="21" t="s">
        <v>9</v>
      </c>
      <c r="B10" s="22">
        <f>SUM(B6:B9)</f>
        <v>18336</v>
      </c>
      <c r="C10" s="22">
        <f>SUM(C6:C9)</f>
        <v>104460</v>
      </c>
      <c r="D10" s="22">
        <f>SUM(D6:D9)</f>
        <v>45518</v>
      </c>
      <c r="E10" s="22">
        <f>SUM(E6:E9)</f>
        <v>1568065</v>
      </c>
      <c r="I10" s="8"/>
      <c r="J10" s="13" t="s">
        <v>9</v>
      </c>
      <c r="K10" s="14">
        <v>14296</v>
      </c>
      <c r="L10" s="14">
        <v>28.267489223711788</v>
      </c>
      <c r="M10" s="14">
        <v>46767</v>
      </c>
      <c r="N10" s="14">
        <v>69726</v>
      </c>
      <c r="O10" s="14">
        <v>4753454</v>
      </c>
      <c r="P10" s="11"/>
    </row>
    <row r="11" spans="1:17">
      <c r="A11" s="3" t="s">
        <v>11</v>
      </c>
      <c r="J11" s="3" t="s">
        <v>11</v>
      </c>
    </row>
    <row r="13" spans="1:17">
      <c r="A13" s="2" t="s">
        <v>13</v>
      </c>
      <c r="B13" s="2"/>
      <c r="C13" s="2"/>
      <c r="D13" s="2"/>
      <c r="E13" s="2"/>
      <c r="F13" s="2"/>
      <c r="G13" s="2"/>
      <c r="H13" s="2"/>
      <c r="I13" s="2"/>
      <c r="J13" s="2"/>
    </row>
    <row r="14" spans="1:17" ht="28.5">
      <c r="A14" s="17" t="s">
        <v>0</v>
      </c>
      <c r="B14" s="17" t="s">
        <v>1</v>
      </c>
      <c r="C14" s="17" t="s">
        <v>2</v>
      </c>
      <c r="D14" s="17" t="s">
        <v>3</v>
      </c>
      <c r="E14" s="17" t="s">
        <v>4</v>
      </c>
    </row>
    <row r="15" spans="1:17">
      <c r="A15" s="18" t="s">
        <v>5</v>
      </c>
      <c r="B15" s="19">
        <v>9859</v>
      </c>
      <c r="C15" s="19">
        <v>58128</v>
      </c>
      <c r="D15" s="19">
        <v>11993</v>
      </c>
      <c r="E15" s="19">
        <v>743784</v>
      </c>
    </row>
    <row r="16" spans="1:17">
      <c r="A16" s="18" t="s">
        <v>6</v>
      </c>
      <c r="B16" s="19">
        <v>1042</v>
      </c>
      <c r="C16" s="19">
        <v>2044</v>
      </c>
      <c r="D16" s="19">
        <v>1053</v>
      </c>
      <c r="E16" s="19">
        <v>3486</v>
      </c>
    </row>
    <row r="17" spans="1:5">
      <c r="A17" s="18" t="s">
        <v>7</v>
      </c>
      <c r="B17" s="19">
        <v>246</v>
      </c>
      <c r="C17" s="19">
        <v>790</v>
      </c>
      <c r="D17" s="19">
        <v>1030</v>
      </c>
      <c r="E17" s="19">
        <v>14175</v>
      </c>
    </row>
    <row r="18" spans="1:5">
      <c r="A18" s="18" t="s">
        <v>8</v>
      </c>
      <c r="B18" s="20">
        <v>243</v>
      </c>
      <c r="C18" s="20">
        <v>1038</v>
      </c>
      <c r="D18" s="20">
        <v>1636</v>
      </c>
      <c r="E18" s="20">
        <v>11733</v>
      </c>
    </row>
    <row r="19" spans="1:5">
      <c r="A19" s="21" t="s">
        <v>9</v>
      </c>
      <c r="B19" s="22">
        <f>SUM(B15:B18)</f>
        <v>11390</v>
      </c>
      <c r="C19" s="22">
        <f>SUM(C15:C18)</f>
        <v>62000</v>
      </c>
      <c r="D19" s="22">
        <f>SUM(D15:D18)</f>
        <v>15712</v>
      </c>
      <c r="E19" s="22">
        <f>SUM(E15:E18)</f>
        <v>773178</v>
      </c>
    </row>
    <row r="20" spans="1:5">
      <c r="A20" s="3" t="s">
        <v>11</v>
      </c>
    </row>
    <row r="22" spans="1:5">
      <c r="A22" s="2" t="s">
        <v>12</v>
      </c>
    </row>
    <row r="23" spans="1:5" ht="28.5">
      <c r="A23" s="17" t="s">
        <v>0</v>
      </c>
      <c r="B23" s="17" t="s">
        <v>1</v>
      </c>
      <c r="C23" s="17" t="s">
        <v>2</v>
      </c>
      <c r="D23" s="17" t="s">
        <v>3</v>
      </c>
      <c r="E23" s="17" t="s">
        <v>4</v>
      </c>
    </row>
    <row r="24" spans="1:5">
      <c r="A24" s="18" t="s">
        <v>5</v>
      </c>
      <c r="B24" s="19">
        <v>24901</v>
      </c>
      <c r="C24" s="19">
        <v>146704</v>
      </c>
      <c r="D24" s="19">
        <v>36091</v>
      </c>
      <c r="E24" s="19">
        <v>2114302</v>
      </c>
    </row>
    <row r="25" spans="1:5">
      <c r="A25" s="18" t="s">
        <v>6</v>
      </c>
      <c r="B25" s="19">
        <v>3152</v>
      </c>
      <c r="C25" s="19">
        <v>5660</v>
      </c>
      <c r="D25" s="19">
        <v>3247</v>
      </c>
      <c r="E25" s="19">
        <v>10184</v>
      </c>
    </row>
    <row r="26" spans="1:5">
      <c r="A26" s="18" t="s">
        <v>7</v>
      </c>
      <c r="B26" s="19">
        <v>768</v>
      </c>
      <c r="C26" s="19">
        <v>4521</v>
      </c>
      <c r="D26" s="19">
        <v>8012</v>
      </c>
      <c r="E26" s="19">
        <v>89768</v>
      </c>
    </row>
    <row r="27" spans="1:5">
      <c r="A27" s="18" t="s">
        <v>8</v>
      </c>
      <c r="B27" s="20">
        <v>905</v>
      </c>
      <c r="C27" s="20">
        <v>9575</v>
      </c>
      <c r="D27" s="20">
        <v>13880</v>
      </c>
      <c r="E27" s="20">
        <v>126989</v>
      </c>
    </row>
    <row r="28" spans="1:5">
      <c r="A28" s="21" t="s">
        <v>9</v>
      </c>
      <c r="B28" s="22">
        <v>29726</v>
      </c>
      <c r="C28" s="22">
        <v>166460</v>
      </c>
      <c r="D28" s="22">
        <v>61230</v>
      </c>
      <c r="E28" s="22">
        <v>2341243</v>
      </c>
    </row>
    <row r="29" spans="1:5">
      <c r="A29" s="3" t="s">
        <v>11</v>
      </c>
    </row>
    <row r="32" spans="1:5">
      <c r="A32" s="2" t="s">
        <v>26</v>
      </c>
    </row>
    <row r="33" spans="1:14" ht="42.75">
      <c r="A33" s="17" t="s">
        <v>15</v>
      </c>
      <c r="B33" s="17" t="s">
        <v>16</v>
      </c>
      <c r="C33" s="17" t="s">
        <v>17</v>
      </c>
      <c r="D33" s="17" t="s">
        <v>18</v>
      </c>
      <c r="E33" s="17" t="s">
        <v>19</v>
      </c>
      <c r="F33" s="5"/>
    </row>
    <row r="34" spans="1:14">
      <c r="A34" s="18" t="s">
        <v>5</v>
      </c>
      <c r="B34" s="19">
        <v>944645282.20200014</v>
      </c>
      <c r="C34" s="19">
        <v>568822353.82999992</v>
      </c>
      <c r="D34" s="19">
        <v>375822928.37199998</v>
      </c>
      <c r="E34" s="23">
        <v>39.784555690146888</v>
      </c>
    </row>
    <row r="35" spans="1:14">
      <c r="A35" s="18" t="s">
        <v>6</v>
      </c>
      <c r="B35" s="19">
        <v>17433010.276000001</v>
      </c>
      <c r="C35" s="19">
        <v>11177999.637</v>
      </c>
      <c r="D35" s="19">
        <v>6255010.6390000004</v>
      </c>
      <c r="E35" s="23">
        <v>35.880267033463895</v>
      </c>
    </row>
    <row r="36" spans="1:14">
      <c r="A36" s="18" t="s">
        <v>7</v>
      </c>
      <c r="B36" s="19">
        <v>70638125.469999999</v>
      </c>
      <c r="C36" s="19">
        <v>52477689.020000003</v>
      </c>
      <c r="D36" s="19">
        <v>18160436.449999999</v>
      </c>
      <c r="E36" s="23">
        <v>25.709114347481847</v>
      </c>
    </row>
    <row r="37" spans="1:14">
      <c r="A37" s="18" t="s">
        <v>8</v>
      </c>
      <c r="B37" s="20">
        <v>114378131.21000001</v>
      </c>
      <c r="C37" s="20">
        <v>87464409.829999998</v>
      </c>
      <c r="D37" s="20">
        <v>26913721.380000003</v>
      </c>
      <c r="E37" s="24">
        <v>23.530478331199518</v>
      </c>
    </row>
    <row r="38" spans="1:14">
      <c r="A38" s="21" t="s">
        <v>9</v>
      </c>
      <c r="B38" s="22">
        <v>1147094549.1580002</v>
      </c>
      <c r="C38" s="22">
        <v>719942452.31699991</v>
      </c>
      <c r="D38" s="22">
        <v>427152096.84099996</v>
      </c>
      <c r="E38" s="25">
        <v>37.237740965166445</v>
      </c>
    </row>
    <row r="39" spans="1:14">
      <c r="A39" s="3" t="s">
        <v>11</v>
      </c>
    </row>
    <row r="41" spans="1:14">
      <c r="A41" s="2" t="s">
        <v>27</v>
      </c>
      <c r="E41" s="2"/>
      <c r="J41" s="39" t="s">
        <v>42</v>
      </c>
      <c r="K41" s="39"/>
      <c r="L41" s="39"/>
      <c r="M41" s="39"/>
      <c r="N41" s="2"/>
    </row>
    <row r="42" spans="1:14" ht="28.5">
      <c r="A42" s="17"/>
      <c r="B42" s="17" t="s">
        <v>20</v>
      </c>
      <c r="C42" s="17" t="s">
        <v>21</v>
      </c>
      <c r="D42" s="17" t="s">
        <v>22</v>
      </c>
      <c r="J42" s="35"/>
      <c r="K42" s="35" t="s">
        <v>20</v>
      </c>
      <c r="L42" s="35" t="s">
        <v>21</v>
      </c>
      <c r="M42" s="35" t="s">
        <v>22</v>
      </c>
    </row>
    <row r="43" spans="1:14">
      <c r="A43" s="26" t="s">
        <v>23</v>
      </c>
      <c r="B43" s="19">
        <v>38588.930532194041</v>
      </c>
      <c r="C43" s="19">
        <v>18734.191556426587</v>
      </c>
      <c r="D43" s="19">
        <v>489.95108538498567</v>
      </c>
      <c r="J43" s="38" t="s">
        <v>23</v>
      </c>
      <c r="K43" s="16">
        <v>40721.312019585894</v>
      </c>
      <c r="L43" s="16">
        <v>8349.1362853454939</v>
      </c>
      <c r="M43" s="16">
        <v>122.46923534591899</v>
      </c>
    </row>
    <row r="44" spans="1:14" ht="28.5" customHeight="1">
      <c r="A44" s="26" t="s">
        <v>24</v>
      </c>
      <c r="B44" s="19">
        <v>24219.284542723537</v>
      </c>
      <c r="C44" s="19">
        <v>11758.001834345907</v>
      </c>
      <c r="D44" s="19">
        <v>307.50436939565861</v>
      </c>
      <c r="J44" s="38" t="s">
        <v>24</v>
      </c>
      <c r="K44" s="16">
        <v>23483.427368778328</v>
      </c>
      <c r="L44" s="16">
        <v>4814.8334575919307</v>
      </c>
      <c r="M44" s="16">
        <v>70.626344057196093</v>
      </c>
    </row>
    <row r="45" spans="1:14" ht="18" customHeight="1">
      <c r="A45" s="27" t="s">
        <v>25</v>
      </c>
      <c r="B45" s="19">
        <v>14369.645994785707</v>
      </c>
      <c r="C45" s="19">
        <v>6976.1897246611134</v>
      </c>
      <c r="D45" s="19">
        <v>182.44671605681253</v>
      </c>
      <c r="J45" s="38" t="s">
        <v>25</v>
      </c>
      <c r="K45" s="16">
        <v>17237.884650807566</v>
      </c>
      <c r="L45" s="16">
        <v>3534.3028277535636</v>
      </c>
      <c r="M45" s="16">
        <v>51.842891288722889</v>
      </c>
    </row>
    <row r="46" spans="1:14">
      <c r="A46" s="3" t="s">
        <v>11</v>
      </c>
      <c r="J46" s="3" t="s">
        <v>11</v>
      </c>
    </row>
    <row r="47" spans="1:14">
      <c r="A47" s="3"/>
    </row>
    <row r="48" spans="1:14">
      <c r="A48" s="143" t="s">
        <v>37</v>
      </c>
      <c r="B48" s="144"/>
      <c r="C48" s="144"/>
      <c r="D48" s="145"/>
    </row>
    <row r="49" spans="1:3">
      <c r="A49" s="17" t="s">
        <v>28</v>
      </c>
      <c r="B49" s="17" t="s">
        <v>1</v>
      </c>
      <c r="C49" s="17" t="s">
        <v>2</v>
      </c>
    </row>
    <row r="50" spans="1:3" ht="21" customHeight="1">
      <c r="A50" s="18" t="s">
        <v>29</v>
      </c>
      <c r="B50" s="23">
        <v>6.3210657337011362</v>
      </c>
      <c r="C50" s="23">
        <v>1.5775561696503664</v>
      </c>
    </row>
    <row r="51" spans="1:3" ht="22.5" customHeight="1">
      <c r="A51" s="18" t="s">
        <v>30</v>
      </c>
      <c r="B51" s="23">
        <v>19.464441902711432</v>
      </c>
      <c r="C51" s="23">
        <v>6.8683167127237779</v>
      </c>
    </row>
    <row r="52" spans="1:3" ht="21" customHeight="1">
      <c r="A52" s="18" t="s">
        <v>31</v>
      </c>
      <c r="B52" s="23">
        <v>23.158178025970528</v>
      </c>
      <c r="C52" s="23">
        <v>11.319836597380752</v>
      </c>
    </row>
    <row r="53" spans="1:3" ht="21" customHeight="1">
      <c r="A53" s="18" t="s">
        <v>32</v>
      </c>
      <c r="B53" s="24">
        <v>18.673888178698782</v>
      </c>
      <c r="C53" s="24">
        <v>13.360567103207979</v>
      </c>
    </row>
    <row r="54" spans="1:3" ht="20.25" customHeight="1">
      <c r="A54" s="28" t="s">
        <v>33</v>
      </c>
      <c r="B54" s="29">
        <v>17.523380205880372</v>
      </c>
      <c r="C54" s="29">
        <v>20.2673314910489</v>
      </c>
    </row>
    <row r="55" spans="1:3" ht="21" customHeight="1">
      <c r="A55" s="30" t="s">
        <v>34</v>
      </c>
      <c r="B55" s="31">
        <v>7.629684451322075</v>
      </c>
      <c r="C55" s="31">
        <v>15.505226480836237</v>
      </c>
    </row>
    <row r="56" spans="1:3" ht="21.75" customHeight="1">
      <c r="A56" s="18" t="s">
        <v>35</v>
      </c>
      <c r="B56" s="23">
        <v>4.7332301688757319</v>
      </c>
      <c r="C56" s="23">
        <v>17.792863150306378</v>
      </c>
    </row>
    <row r="57" spans="1:3" ht="21" customHeight="1">
      <c r="A57" s="18" t="s">
        <v>36</v>
      </c>
      <c r="B57" s="23">
        <v>2.4961313328399379</v>
      </c>
      <c r="C57" s="23">
        <v>13.308302294845609</v>
      </c>
    </row>
    <row r="58" spans="1:3">
      <c r="A58" s="32" t="s">
        <v>9</v>
      </c>
      <c r="B58" s="33">
        <v>100</v>
      </c>
      <c r="C58" s="33">
        <v>100</v>
      </c>
    </row>
    <row r="59" spans="1:3">
      <c r="A59" s="3" t="s">
        <v>11</v>
      </c>
    </row>
    <row r="61" spans="1:3">
      <c r="A61" s="2" t="s">
        <v>49</v>
      </c>
      <c r="B61" s="2"/>
      <c r="C61" s="2"/>
    </row>
    <row r="62" spans="1:3">
      <c r="A62" s="17" t="s">
        <v>43</v>
      </c>
      <c r="B62" s="43">
        <v>100</v>
      </c>
    </row>
    <row r="63" spans="1:3">
      <c r="A63" s="18" t="s">
        <v>44</v>
      </c>
      <c r="B63" s="44">
        <v>69.0949091218327</v>
      </c>
    </row>
    <row r="64" spans="1:3">
      <c r="A64" s="18" t="s">
        <v>45</v>
      </c>
      <c r="B64" s="44">
        <v>6.3161139651980296</v>
      </c>
    </row>
    <row r="65" spans="1:4">
      <c r="A65" s="18" t="s">
        <v>7</v>
      </c>
      <c r="B65" s="44">
        <v>5.1882758219122973</v>
      </c>
    </row>
    <row r="66" spans="1:4">
      <c r="A66" s="18" t="s">
        <v>8</v>
      </c>
      <c r="B66" s="45">
        <v>19.400701091056977</v>
      </c>
    </row>
    <row r="67" spans="1:4">
      <c r="A67" s="21" t="s">
        <v>46</v>
      </c>
      <c r="B67" s="50">
        <v>100</v>
      </c>
    </row>
    <row r="68" spans="1:4">
      <c r="A68" s="40" t="s">
        <v>45</v>
      </c>
      <c r="B68" s="47">
        <v>11.753226536274923</v>
      </c>
    </row>
    <row r="69" spans="1:4">
      <c r="A69" s="18" t="s">
        <v>47</v>
      </c>
      <c r="B69" s="44">
        <v>20.607822838434863</v>
      </c>
    </row>
    <row r="70" spans="1:4">
      <c r="A70" s="18" t="s">
        <v>48</v>
      </c>
      <c r="B70" s="44">
        <v>25.973441088630768</v>
      </c>
    </row>
    <row r="71" spans="1:4">
      <c r="A71" s="41" t="s">
        <v>7</v>
      </c>
      <c r="B71" s="44">
        <v>14.203642834058384</v>
      </c>
    </row>
    <row r="72" spans="1:4">
      <c r="A72" s="42" t="s">
        <v>8</v>
      </c>
      <c r="B72" s="49">
        <v>27.4</v>
      </c>
    </row>
    <row r="73" spans="1:4">
      <c r="A73" s="3" t="s">
        <v>11</v>
      </c>
    </row>
    <row r="75" spans="1:4">
      <c r="A75" s="2" t="s">
        <v>63</v>
      </c>
    </row>
    <row r="76" spans="1:4" ht="36.75" customHeight="1">
      <c r="A76" s="64" t="s">
        <v>61</v>
      </c>
      <c r="B76" s="48" t="s">
        <v>50</v>
      </c>
      <c r="C76" s="65" t="s">
        <v>51</v>
      </c>
      <c r="D76" s="54"/>
    </row>
    <row r="77" spans="1:4" ht="30">
      <c r="A77" s="26" t="s">
        <v>52</v>
      </c>
      <c r="B77" s="44">
        <v>28.529758856404889</v>
      </c>
      <c r="C77" s="59">
        <v>26.110457138350242</v>
      </c>
      <c r="D77" s="55"/>
    </row>
    <row r="78" spans="1:4">
      <c r="A78" s="26" t="s">
        <v>53</v>
      </c>
      <c r="B78" s="44">
        <v>8.7372803990113788</v>
      </c>
      <c r="C78" s="59">
        <v>6.2530857960748945</v>
      </c>
      <c r="D78" s="55"/>
    </row>
    <row r="79" spans="1:4">
      <c r="A79" s="26" t="s">
        <v>54</v>
      </c>
      <c r="B79" s="45">
        <v>3.8208902050722542</v>
      </c>
      <c r="C79" s="59">
        <v>1.1767261386806858</v>
      </c>
      <c r="D79" s="55"/>
    </row>
    <row r="80" spans="1:4" ht="30">
      <c r="A80" s="66" t="s">
        <v>62</v>
      </c>
      <c r="B80" s="46">
        <v>1.1400325087395069</v>
      </c>
      <c r="C80" s="60">
        <v>0.91473477900205002</v>
      </c>
      <c r="D80" s="56"/>
    </row>
    <row r="81" spans="1:7" ht="30">
      <c r="A81" s="40" t="s">
        <v>55</v>
      </c>
      <c r="B81" s="47">
        <v>5.3015964908374338</v>
      </c>
      <c r="C81" s="61">
        <v>14.171564074009973</v>
      </c>
      <c r="D81" s="57"/>
    </row>
    <row r="82" spans="1:7">
      <c r="A82" s="26" t="s">
        <v>56</v>
      </c>
      <c r="B82" s="44">
        <v>1.8391930707399078</v>
      </c>
      <c r="C82" s="59">
        <v>2.6744581882366543</v>
      </c>
      <c r="D82" s="55"/>
    </row>
    <row r="83" spans="1:7" ht="21" customHeight="1">
      <c r="A83" s="26" t="s">
        <v>57</v>
      </c>
      <c r="B83" s="44">
        <v>2.2243993676382181</v>
      </c>
      <c r="C83" s="59">
        <v>6.4276728188951484</v>
      </c>
      <c r="D83" s="55"/>
    </row>
    <row r="84" spans="1:7" ht="30">
      <c r="A84" s="51" t="s">
        <v>58</v>
      </c>
      <c r="B84" s="44">
        <v>41.584467057068423</v>
      </c>
      <c r="C84" s="62">
        <v>34.448889981545719</v>
      </c>
      <c r="D84" s="55"/>
    </row>
    <row r="85" spans="1:7" ht="35.25" customHeight="1">
      <c r="A85" s="42" t="s">
        <v>59</v>
      </c>
      <c r="B85" s="47">
        <v>1.1378058827458752</v>
      </c>
      <c r="C85" s="61">
        <v>5.6405350726525461</v>
      </c>
      <c r="D85" s="58"/>
    </row>
    <row r="86" spans="1:7">
      <c r="A86" s="26" t="s">
        <v>60</v>
      </c>
      <c r="B86" s="44">
        <v>5.684576161742112</v>
      </c>
      <c r="C86" s="59">
        <v>2.1818760125520904</v>
      </c>
      <c r="D86" s="55"/>
      <c r="G86" s="4"/>
    </row>
    <row r="87" spans="1:7">
      <c r="A87" s="52" t="s">
        <v>9</v>
      </c>
      <c r="B87" s="53">
        <v>100</v>
      </c>
      <c r="C87" s="63">
        <v>100</v>
      </c>
      <c r="D87" s="55"/>
    </row>
    <row r="88" spans="1:7">
      <c r="A88" s="3" t="s">
        <v>11</v>
      </c>
    </row>
    <row r="90" spans="1:7">
      <c r="A90" s="2" t="s">
        <v>86</v>
      </c>
    </row>
    <row r="91" spans="1:7">
      <c r="A91" s="71" t="s">
        <v>84</v>
      </c>
      <c r="B91" s="72" t="s">
        <v>85</v>
      </c>
    </row>
    <row r="92" spans="1:7">
      <c r="A92" s="69" t="s">
        <v>64</v>
      </c>
      <c r="B92" s="70">
        <v>25.529839198008474</v>
      </c>
    </row>
    <row r="93" spans="1:7">
      <c r="A93" s="26" t="s">
        <v>65</v>
      </c>
      <c r="B93" s="44">
        <v>18.324026105093186</v>
      </c>
    </row>
    <row r="94" spans="1:7">
      <c r="A94" s="26" t="s">
        <v>66</v>
      </c>
      <c r="B94" s="45">
        <v>15.121442508241941</v>
      </c>
    </row>
    <row r="95" spans="1:7">
      <c r="A95" s="66" t="s">
        <v>67</v>
      </c>
      <c r="B95" s="46">
        <v>10.738074412971809</v>
      </c>
    </row>
    <row r="96" spans="1:7">
      <c r="A96" s="40" t="s">
        <v>68</v>
      </c>
      <c r="B96" s="47">
        <v>7.7440624369239055</v>
      </c>
    </row>
    <row r="97" spans="1:2">
      <c r="A97" s="26" t="s">
        <v>69</v>
      </c>
      <c r="B97" s="44">
        <v>5.8938303168943014</v>
      </c>
    </row>
    <row r="98" spans="1:2">
      <c r="A98" s="26" t="s">
        <v>70</v>
      </c>
      <c r="B98" s="44">
        <v>4.4573773800713177</v>
      </c>
    </row>
    <row r="99" spans="1:2">
      <c r="A99" s="51" t="s">
        <v>71</v>
      </c>
      <c r="B99" s="44">
        <v>4.0738747224651819</v>
      </c>
    </row>
    <row r="100" spans="1:2">
      <c r="A100" s="42" t="s">
        <v>72</v>
      </c>
      <c r="B100" s="47">
        <v>3.7576532328601226</v>
      </c>
    </row>
    <row r="101" spans="1:2">
      <c r="A101" s="26" t="s">
        <v>73</v>
      </c>
      <c r="B101" s="44">
        <v>3.5423534952566773</v>
      </c>
    </row>
    <row r="102" spans="1:2">
      <c r="A102" s="67" t="s">
        <v>74</v>
      </c>
      <c r="B102" s="68">
        <v>3.1857633048509721</v>
      </c>
    </row>
    <row r="103" spans="1:2">
      <c r="A103" s="26" t="s">
        <v>75</v>
      </c>
      <c r="B103" s="44">
        <v>2.5735046760411762</v>
      </c>
    </row>
    <row r="104" spans="1:2">
      <c r="A104" s="26" t="s">
        <v>76</v>
      </c>
      <c r="B104" s="44">
        <v>2.4725829240395614</v>
      </c>
    </row>
    <row r="105" spans="1:2">
      <c r="A105" s="26" t="s">
        <v>77</v>
      </c>
      <c r="B105" s="45">
        <v>2.2236426024355782</v>
      </c>
    </row>
    <row r="106" spans="1:2">
      <c r="A106" s="66" t="s">
        <v>78</v>
      </c>
      <c r="B106" s="46">
        <v>2.1967301352351476</v>
      </c>
    </row>
    <row r="107" spans="1:2">
      <c r="A107" s="40" t="s">
        <v>79</v>
      </c>
      <c r="B107" s="47">
        <v>1.8334118280293348</v>
      </c>
    </row>
    <row r="108" spans="1:2">
      <c r="A108" s="26" t="s">
        <v>80</v>
      </c>
      <c r="B108" s="44">
        <v>1.6786651416268585</v>
      </c>
    </row>
    <row r="109" spans="1:2">
      <c r="A109" s="26" t="s">
        <v>81</v>
      </c>
      <c r="B109" s="44">
        <v>1.1875126152190001</v>
      </c>
    </row>
    <row r="110" spans="1:2">
      <c r="A110" s="51" t="s">
        <v>82</v>
      </c>
      <c r="B110" s="44">
        <v>0.60553051200968855</v>
      </c>
    </row>
    <row r="111" spans="1:2">
      <c r="A111" s="42" t="s">
        <v>83</v>
      </c>
      <c r="B111" s="47">
        <v>0.3633183072058131</v>
      </c>
    </row>
    <row r="112" spans="1:2">
      <c r="A112" s="3" t="s">
        <v>11</v>
      </c>
    </row>
  </sheetData>
  <mergeCells count="3">
    <mergeCell ref="A2:B2"/>
    <mergeCell ref="A48:D48"/>
    <mergeCell ref="J2:K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U92"/>
  <sheetViews>
    <sheetView topLeftCell="A97" workbookViewId="0">
      <selection activeCell="A17" sqref="A17"/>
    </sheetView>
  </sheetViews>
  <sheetFormatPr defaultRowHeight="15"/>
  <cols>
    <col min="1" max="1" width="39.28515625" customWidth="1"/>
    <col min="2" max="2" width="18.85546875" customWidth="1"/>
    <col min="3" max="3" width="14.85546875" customWidth="1"/>
    <col min="9" max="9" width="23.42578125" customWidth="1"/>
    <col min="10" max="10" width="17.28515625" customWidth="1"/>
    <col min="11" max="11" width="12.28515625" customWidth="1"/>
    <col min="12" max="12" width="15.140625" customWidth="1"/>
    <col min="13" max="13" width="13.140625" customWidth="1"/>
    <col min="14" max="14" width="13.85546875" customWidth="1"/>
    <col min="15" max="15" width="13" customWidth="1"/>
    <col min="16" max="16" width="14" customWidth="1"/>
    <col min="17" max="17" width="15.85546875" customWidth="1"/>
    <col min="18" max="18" width="12.140625" customWidth="1"/>
    <col min="19" max="19" width="12.28515625" customWidth="1"/>
    <col min="20" max="20" width="10.28515625" customWidth="1"/>
  </cols>
  <sheetData>
    <row r="1" spans="1:21">
      <c r="A1" s="135" t="s">
        <v>173</v>
      </c>
    </row>
    <row r="3" spans="1:21">
      <c r="A3" s="2" t="s">
        <v>99</v>
      </c>
      <c r="I3" s="2" t="s">
        <v>120</v>
      </c>
    </row>
    <row r="4" spans="1:21" ht="87.75" customHeight="1">
      <c r="A4" s="88" t="s">
        <v>87</v>
      </c>
      <c r="B4" s="92" t="s">
        <v>88</v>
      </c>
      <c r="I4" s="88" t="s">
        <v>100</v>
      </c>
      <c r="J4" s="92" t="s">
        <v>89</v>
      </c>
      <c r="K4" s="91" t="s">
        <v>90</v>
      </c>
      <c r="L4" s="92" t="s">
        <v>91</v>
      </c>
      <c r="M4" s="91" t="s">
        <v>92</v>
      </c>
      <c r="N4" s="92" t="s">
        <v>93</v>
      </c>
      <c r="O4" s="91" t="s">
        <v>94</v>
      </c>
      <c r="P4" s="92" t="s">
        <v>95</v>
      </c>
      <c r="Q4" s="91" t="s">
        <v>96</v>
      </c>
      <c r="R4" s="92" t="s">
        <v>97</v>
      </c>
      <c r="S4" s="88" t="s">
        <v>98</v>
      </c>
      <c r="T4" s="92" t="s">
        <v>54</v>
      </c>
      <c r="U4" s="91" t="s">
        <v>119</v>
      </c>
    </row>
    <row r="5" spans="1:21" ht="30">
      <c r="A5" s="77" t="s">
        <v>89</v>
      </c>
      <c r="B5" s="78">
        <v>0.34111016784461334</v>
      </c>
      <c r="I5" s="77" t="s">
        <v>101</v>
      </c>
      <c r="J5" s="78">
        <v>3.050847457627119</v>
      </c>
      <c r="K5" s="105">
        <v>0.87167070217917675</v>
      </c>
      <c r="L5" s="78">
        <v>41.840193704600487</v>
      </c>
      <c r="M5" s="105"/>
      <c r="N5" s="78">
        <v>42.953995157384988</v>
      </c>
      <c r="O5" s="105">
        <v>1.2590799031476998</v>
      </c>
      <c r="P5" s="78">
        <v>9.6852300242130748E-2</v>
      </c>
      <c r="Q5" s="105"/>
      <c r="R5" s="78">
        <v>9.7336561743341399</v>
      </c>
      <c r="S5" s="105">
        <v>0.1937046004842615</v>
      </c>
      <c r="T5" s="78"/>
      <c r="U5" s="95">
        <v>100</v>
      </c>
    </row>
    <row r="6" spans="1:21">
      <c r="A6" s="6" t="s">
        <v>90</v>
      </c>
      <c r="B6" s="79">
        <v>0.43009542902146902</v>
      </c>
      <c r="I6" s="6" t="s">
        <v>102</v>
      </c>
      <c r="J6" s="79"/>
      <c r="K6" s="106">
        <v>8.1232492997198875</v>
      </c>
      <c r="L6" s="79">
        <v>42.110177404295051</v>
      </c>
      <c r="M6" s="106"/>
      <c r="N6" s="79">
        <v>49.299719887955185</v>
      </c>
      <c r="O6" s="106">
        <v>0.46685340802987862</v>
      </c>
      <c r="P6" s="79"/>
      <c r="Q6" s="106"/>
      <c r="R6" s="79"/>
      <c r="S6" s="106"/>
      <c r="T6" s="79"/>
      <c r="U6" s="96">
        <v>100</v>
      </c>
    </row>
    <row r="7" spans="1:21">
      <c r="A7" s="6" t="s">
        <v>54</v>
      </c>
      <c r="B7" s="73">
        <v>0.60704313228119344</v>
      </c>
      <c r="I7" s="6" t="s">
        <v>103</v>
      </c>
      <c r="J7" s="73"/>
      <c r="K7" s="106"/>
      <c r="L7" s="73">
        <v>100</v>
      </c>
      <c r="M7" s="106"/>
      <c r="N7" s="73"/>
      <c r="O7" s="106"/>
      <c r="P7" s="73"/>
      <c r="Q7" s="106"/>
      <c r="R7" s="73"/>
      <c r="S7" s="106"/>
      <c r="T7" s="73"/>
      <c r="U7" s="96">
        <v>100</v>
      </c>
    </row>
    <row r="8" spans="1:21">
      <c r="A8" s="80" t="s">
        <v>91</v>
      </c>
      <c r="B8" s="81">
        <v>15.182215221593756</v>
      </c>
      <c r="I8" s="80" t="s">
        <v>104</v>
      </c>
      <c r="J8" s="81">
        <v>0.29247540547726669</v>
      </c>
      <c r="K8" s="107">
        <v>0.98378090933262441</v>
      </c>
      <c r="L8" s="81">
        <v>50.97048657272002</v>
      </c>
      <c r="M8" s="107">
        <v>7.0725870779048128</v>
      </c>
      <c r="N8" s="81">
        <v>32.49135868120181</v>
      </c>
      <c r="O8" s="107"/>
      <c r="P8" s="81"/>
      <c r="Q8" s="107">
        <v>4.4934857750598241</v>
      </c>
      <c r="R8" s="81">
        <v>2.9779314012230791</v>
      </c>
      <c r="S8" s="107">
        <v>0.71789417708056369</v>
      </c>
      <c r="T8" s="81"/>
      <c r="U8" s="97">
        <v>100</v>
      </c>
    </row>
    <row r="9" spans="1:21">
      <c r="A9" s="82" t="s">
        <v>92</v>
      </c>
      <c r="B9" s="83">
        <v>0.13603493950025058</v>
      </c>
      <c r="I9" s="82" t="s">
        <v>105</v>
      </c>
      <c r="J9" s="83"/>
      <c r="K9" s="7"/>
      <c r="L9" s="83">
        <v>100</v>
      </c>
      <c r="M9" s="7"/>
      <c r="N9" s="83"/>
      <c r="O9" s="7"/>
      <c r="P9" s="83"/>
      <c r="Q9" s="7"/>
      <c r="R9" s="83"/>
      <c r="S9" s="7"/>
      <c r="T9" s="83"/>
      <c r="U9" s="1">
        <v>100</v>
      </c>
    </row>
    <row r="10" spans="1:21">
      <c r="A10" s="6" t="s">
        <v>93</v>
      </c>
      <c r="B10" s="79">
        <v>59.725475355173927</v>
      </c>
      <c r="I10" s="6" t="s">
        <v>106</v>
      </c>
      <c r="J10" s="79"/>
      <c r="K10" s="106">
        <v>0.41668694340357199</v>
      </c>
      <c r="L10" s="79">
        <v>10.746873327169206</v>
      </c>
      <c r="M10" s="106"/>
      <c r="N10" s="79">
        <v>64.900968416954598</v>
      </c>
      <c r="O10" s="106"/>
      <c r="P10" s="79">
        <v>0.19526497639787824</v>
      </c>
      <c r="Q10" s="106">
        <v>0.12470193196749232</v>
      </c>
      <c r="R10" s="79">
        <v>23.435446980388342</v>
      </c>
      <c r="S10" s="106">
        <v>0.18005742371891575</v>
      </c>
      <c r="T10" s="79"/>
      <c r="U10" s="96">
        <v>100</v>
      </c>
    </row>
    <row r="11" spans="1:21" ht="30">
      <c r="A11" s="6" t="s">
        <v>94</v>
      </c>
      <c r="B11" s="79">
        <v>0.17745911280671786</v>
      </c>
      <c r="I11" s="6" t="s">
        <v>107</v>
      </c>
      <c r="J11" s="79"/>
      <c r="K11" s="106"/>
      <c r="L11" s="79">
        <v>2.5110782865583459</v>
      </c>
      <c r="M11" s="106"/>
      <c r="N11" s="79">
        <v>97.193500738552444</v>
      </c>
      <c r="O11" s="106"/>
      <c r="P11" s="79"/>
      <c r="Q11" s="106"/>
      <c r="R11" s="79">
        <v>0.14771048744460857</v>
      </c>
      <c r="S11" s="106">
        <v>0.14771048744460857</v>
      </c>
      <c r="T11" s="79"/>
      <c r="U11" s="96">
        <v>100</v>
      </c>
    </row>
    <row r="12" spans="1:21" ht="30">
      <c r="A12" s="84" t="s">
        <v>95</v>
      </c>
      <c r="B12" s="79">
        <v>0.19433562785750083</v>
      </c>
      <c r="I12" s="84" t="s">
        <v>108</v>
      </c>
      <c r="J12" s="79">
        <v>4.3</v>
      </c>
      <c r="K12" s="108">
        <v>0.11534025374855825</v>
      </c>
      <c r="L12" s="79">
        <v>21.5</v>
      </c>
      <c r="M12" s="108"/>
      <c r="N12" s="79">
        <v>3.3</v>
      </c>
      <c r="O12" s="108">
        <v>0.41522491349480972</v>
      </c>
      <c r="P12" s="79">
        <v>0.7</v>
      </c>
      <c r="Q12" s="108">
        <v>1.3</v>
      </c>
      <c r="R12" s="79">
        <v>56.1</v>
      </c>
      <c r="S12" s="108">
        <v>1.6</v>
      </c>
      <c r="T12" s="79"/>
      <c r="U12" s="98">
        <v>100</v>
      </c>
    </row>
    <row r="13" spans="1:21">
      <c r="A13" s="85" t="s">
        <v>96</v>
      </c>
      <c r="B13" s="83">
        <v>0.24905644938579713</v>
      </c>
      <c r="I13" s="85" t="s">
        <v>109</v>
      </c>
      <c r="J13" s="83"/>
      <c r="K13" s="7"/>
      <c r="L13" s="83">
        <v>98.268398268398272</v>
      </c>
      <c r="M13" s="7"/>
      <c r="N13" s="83">
        <v>1.7316017316017316</v>
      </c>
      <c r="O13" s="7"/>
      <c r="P13" s="83"/>
      <c r="Q13" s="7"/>
      <c r="R13" s="83"/>
      <c r="S13" s="7"/>
      <c r="T13" s="83"/>
      <c r="U13" s="1">
        <v>100</v>
      </c>
    </row>
    <row r="14" spans="1:21" ht="30">
      <c r="A14" s="6" t="s">
        <v>97</v>
      </c>
      <c r="B14" s="79">
        <v>22.656465750902637</v>
      </c>
      <c r="I14" s="6" t="s">
        <v>110</v>
      </c>
      <c r="J14" s="79"/>
      <c r="K14" s="106"/>
      <c r="L14" s="79">
        <v>37.6</v>
      </c>
      <c r="M14" s="106"/>
      <c r="N14" s="79">
        <v>62.1</v>
      </c>
      <c r="O14" s="106"/>
      <c r="P14" s="79"/>
      <c r="Q14" s="106"/>
      <c r="R14" s="79"/>
      <c r="S14" s="106"/>
      <c r="T14" s="79"/>
      <c r="U14" s="96">
        <v>100</v>
      </c>
    </row>
    <row r="15" spans="1:21" ht="30">
      <c r="A15" s="86" t="s">
        <v>98</v>
      </c>
      <c r="B15" s="87">
        <v>0.30070881363213292</v>
      </c>
      <c r="I15" s="86" t="s">
        <v>111</v>
      </c>
      <c r="J15" s="87">
        <v>1.5</v>
      </c>
      <c r="K15" s="109"/>
      <c r="L15" s="87">
        <v>15</v>
      </c>
      <c r="M15" s="109"/>
      <c r="N15" s="87">
        <v>6.7</v>
      </c>
      <c r="O15" s="109">
        <v>2.6</v>
      </c>
      <c r="P15" s="87">
        <v>0.4</v>
      </c>
      <c r="Q15" s="109">
        <v>0.23719165085388993</v>
      </c>
      <c r="R15" s="87">
        <v>52.2</v>
      </c>
      <c r="S15" s="109">
        <v>6.6</v>
      </c>
      <c r="T15" s="87"/>
      <c r="U15" s="99">
        <v>100</v>
      </c>
    </row>
    <row r="16" spans="1:21">
      <c r="A16" s="89" t="s">
        <v>9</v>
      </c>
      <c r="B16" s="90">
        <v>100</v>
      </c>
      <c r="I16" s="75" t="s">
        <v>112</v>
      </c>
      <c r="J16" s="76">
        <v>87.012987012987011</v>
      </c>
      <c r="K16" s="110"/>
      <c r="L16" s="76">
        <v>5.1948051948051948</v>
      </c>
      <c r="M16" s="110"/>
      <c r="N16" s="76">
        <v>3.8961038961038961</v>
      </c>
      <c r="O16" s="110">
        <v>2.5974025974025974</v>
      </c>
      <c r="P16" s="76"/>
      <c r="Q16" s="110"/>
      <c r="R16" s="76"/>
      <c r="S16" s="110">
        <v>1.2987012987012987</v>
      </c>
      <c r="T16" s="76"/>
      <c r="U16" s="93">
        <v>100</v>
      </c>
    </row>
    <row r="17" spans="1:21">
      <c r="A17" s="3" t="s">
        <v>11</v>
      </c>
      <c r="B17" s="55"/>
      <c r="I17" s="103" t="s">
        <v>113</v>
      </c>
      <c r="J17" s="104">
        <v>0</v>
      </c>
      <c r="K17" s="111"/>
      <c r="L17" s="104"/>
      <c r="M17" s="111"/>
      <c r="N17" s="104">
        <v>100</v>
      </c>
      <c r="O17" s="111"/>
      <c r="P17" s="104"/>
      <c r="Q17" s="111"/>
      <c r="R17" s="104"/>
      <c r="S17" s="111"/>
      <c r="T17" s="104"/>
      <c r="U17" s="94">
        <v>100</v>
      </c>
    </row>
    <row r="18" spans="1:21" ht="30">
      <c r="A18" s="74"/>
      <c r="B18" s="74"/>
      <c r="I18" s="77" t="s">
        <v>114</v>
      </c>
      <c r="J18" s="78">
        <v>22.691705790297341</v>
      </c>
      <c r="K18" s="105"/>
      <c r="L18" s="78">
        <v>49.921752738654149</v>
      </c>
      <c r="M18" s="105"/>
      <c r="N18" s="78">
        <v>1.4084507042253522</v>
      </c>
      <c r="O18" s="105"/>
      <c r="P18" s="78">
        <v>1.2519561815336464</v>
      </c>
      <c r="Q18" s="105">
        <v>6.7292644757433493</v>
      </c>
      <c r="R18" s="78">
        <v>17.683881064162755</v>
      </c>
      <c r="S18" s="105">
        <v>0.3129890453834116</v>
      </c>
      <c r="T18" s="78"/>
      <c r="U18" s="95">
        <v>100</v>
      </c>
    </row>
    <row r="19" spans="1:21">
      <c r="I19" s="6" t="s">
        <v>115</v>
      </c>
      <c r="J19" s="79">
        <v>3.2526475037821481</v>
      </c>
      <c r="K19" s="106">
        <v>0.37821482602118006</v>
      </c>
      <c r="L19" s="79">
        <v>63.615733736762479</v>
      </c>
      <c r="M19" s="106"/>
      <c r="N19" s="79">
        <v>1.3615733736762481</v>
      </c>
      <c r="O19" s="106"/>
      <c r="P19" s="79"/>
      <c r="Q19" s="106"/>
      <c r="R19" s="79">
        <v>30.635400907715582</v>
      </c>
      <c r="S19" s="106">
        <v>0.75642965204236012</v>
      </c>
      <c r="T19" s="79"/>
      <c r="U19" s="96">
        <v>100</v>
      </c>
    </row>
    <row r="20" spans="1:21">
      <c r="I20" s="6" t="s">
        <v>116</v>
      </c>
      <c r="J20" s="73"/>
      <c r="K20" s="106"/>
      <c r="L20" s="73"/>
      <c r="M20" s="106"/>
      <c r="N20" s="73">
        <v>6.8965517241379306</v>
      </c>
      <c r="O20" s="106">
        <v>93.103448275862064</v>
      </c>
      <c r="P20" s="73"/>
      <c r="Q20" s="106"/>
      <c r="R20" s="73"/>
      <c r="S20" s="106"/>
      <c r="T20" s="73"/>
      <c r="U20" s="96">
        <v>100</v>
      </c>
    </row>
    <row r="21" spans="1:21">
      <c r="I21" s="80" t="s">
        <v>117</v>
      </c>
      <c r="J21" s="81">
        <v>2.6</v>
      </c>
      <c r="K21" s="107">
        <v>9.0964220739842325E-2</v>
      </c>
      <c r="L21" s="81">
        <v>43.5</v>
      </c>
      <c r="M21" s="107"/>
      <c r="N21" s="81">
        <v>18.5</v>
      </c>
      <c r="O21" s="107">
        <v>1.2</v>
      </c>
      <c r="P21" s="81">
        <v>9.0964220739842325E-2</v>
      </c>
      <c r="Q21" s="107"/>
      <c r="R21" s="81">
        <v>26</v>
      </c>
      <c r="S21" s="107">
        <v>0.21224984839296543</v>
      </c>
      <c r="T21" s="81"/>
      <c r="U21" s="97">
        <v>100</v>
      </c>
    </row>
    <row r="22" spans="1:21">
      <c r="I22" s="82" t="s">
        <v>118</v>
      </c>
      <c r="J22" s="83"/>
      <c r="K22" s="7"/>
      <c r="L22" s="83">
        <v>99.887514060742404</v>
      </c>
      <c r="M22" s="7"/>
      <c r="N22" s="83">
        <v>0.11248593925759282</v>
      </c>
      <c r="O22" s="7"/>
      <c r="P22" s="83"/>
      <c r="Q22" s="7"/>
      <c r="R22" s="83"/>
      <c r="S22" s="7"/>
      <c r="T22" s="83"/>
      <c r="U22" s="1">
        <v>100</v>
      </c>
    </row>
    <row r="23" spans="1:21">
      <c r="I23" s="101" t="s">
        <v>9</v>
      </c>
      <c r="J23" s="102">
        <v>0.34319350041934438</v>
      </c>
      <c r="K23" s="112">
        <v>0.43272223965917339</v>
      </c>
      <c r="L23" s="102">
        <v>15.2</v>
      </c>
      <c r="M23" s="112">
        <v>0.13686577378042819</v>
      </c>
      <c r="N23" s="102">
        <v>59.7</v>
      </c>
      <c r="O23" s="112">
        <v>0.17854294549552099</v>
      </c>
      <c r="P23" s="102">
        <v>0.19552253397204031</v>
      </c>
      <c r="Q23" s="112">
        <v>0.2</v>
      </c>
      <c r="R23" s="102">
        <v>22.7</v>
      </c>
      <c r="S23" s="112">
        <v>0.30254539467252545</v>
      </c>
      <c r="T23" s="102">
        <v>0.61075065217055746</v>
      </c>
      <c r="U23" s="99">
        <v>100</v>
      </c>
    </row>
    <row r="24" spans="1:21">
      <c r="I24" s="3" t="s">
        <v>11</v>
      </c>
      <c r="U24" s="100"/>
    </row>
    <row r="25" spans="1:21">
      <c r="U25" s="100"/>
    </row>
    <row r="27" spans="1:21">
      <c r="A27" s="2" t="s">
        <v>138</v>
      </c>
    </row>
    <row r="28" spans="1:21" ht="35.25" customHeight="1">
      <c r="A28" s="88" t="s">
        <v>121</v>
      </c>
      <c r="B28" s="92" t="s">
        <v>122</v>
      </c>
      <c r="C28" s="134" t="s">
        <v>137</v>
      </c>
      <c r="D28" s="9"/>
    </row>
    <row r="29" spans="1:21" ht="24" customHeight="1">
      <c r="A29" s="77" t="s">
        <v>123</v>
      </c>
      <c r="B29" s="78">
        <v>1.6199576554490753</v>
      </c>
      <c r="C29" s="115">
        <v>10.329361097658998</v>
      </c>
      <c r="D29" s="55"/>
    </row>
    <row r="30" spans="1:21">
      <c r="A30" s="6" t="s">
        <v>124</v>
      </c>
      <c r="B30" s="79">
        <v>2.3428794294628927</v>
      </c>
      <c r="C30" s="116">
        <v>4.4183994785008718</v>
      </c>
      <c r="D30" s="55"/>
    </row>
    <row r="31" spans="1:21">
      <c r="A31" s="6" t="s">
        <v>54</v>
      </c>
      <c r="B31" s="73">
        <v>0</v>
      </c>
      <c r="C31" s="116">
        <v>0</v>
      </c>
      <c r="D31" s="55"/>
    </row>
    <row r="32" spans="1:21" ht="30">
      <c r="A32" s="80" t="s">
        <v>125</v>
      </c>
      <c r="B32" s="81">
        <v>14.030811232449297</v>
      </c>
      <c r="C32" s="107">
        <v>11.776540008957381</v>
      </c>
      <c r="D32" s="55"/>
    </row>
    <row r="33" spans="1:4">
      <c r="A33" s="82" t="s">
        <v>126</v>
      </c>
      <c r="B33" s="83">
        <v>8.5835933437337495</v>
      </c>
      <c r="C33" s="117">
        <v>5.0968567876645494</v>
      </c>
      <c r="D33" s="57"/>
    </row>
    <row r="34" spans="1:4">
      <c r="A34" s="6" t="s">
        <v>127</v>
      </c>
      <c r="B34" s="79">
        <v>0.62588217814426861</v>
      </c>
      <c r="C34" s="116">
        <v>0.55228816530292046</v>
      </c>
      <c r="D34" s="55"/>
    </row>
    <row r="35" spans="1:4">
      <c r="A35" s="6" t="s">
        <v>128</v>
      </c>
      <c r="B35" s="79">
        <v>9.0525406730554945</v>
      </c>
      <c r="C35" s="116">
        <v>3.4312357765475414</v>
      </c>
      <c r="D35" s="55"/>
    </row>
    <row r="36" spans="1:4">
      <c r="A36" s="84" t="s">
        <v>129</v>
      </c>
      <c r="B36" s="79">
        <v>30.183957358294332</v>
      </c>
      <c r="C36" s="118">
        <v>26.031299363285221</v>
      </c>
      <c r="D36" s="55"/>
    </row>
    <row r="37" spans="1:4">
      <c r="A37" s="85" t="s">
        <v>130</v>
      </c>
      <c r="B37" s="83">
        <v>2.5072431468687317</v>
      </c>
      <c r="C37" s="117">
        <v>1.3543410188754688</v>
      </c>
      <c r="D37" s="57"/>
    </row>
    <row r="38" spans="1:4">
      <c r="A38" s="6" t="s">
        <v>131</v>
      </c>
      <c r="B38" s="79">
        <v>15.752451526632495</v>
      </c>
      <c r="C38" s="116">
        <v>19.807017703539547</v>
      </c>
      <c r="D38" s="55"/>
    </row>
    <row r="39" spans="1:4" ht="33" customHeight="1">
      <c r="A39" s="86" t="s">
        <v>132</v>
      </c>
      <c r="B39" s="87">
        <v>0.41323081494688363</v>
      </c>
      <c r="C39" s="119">
        <v>0.33911880582474607</v>
      </c>
      <c r="D39" s="55"/>
    </row>
    <row r="40" spans="1:4" ht="30">
      <c r="A40" s="75" t="s">
        <v>133</v>
      </c>
      <c r="B40" s="76">
        <v>10.060545278954015</v>
      </c>
      <c r="C40" s="125">
        <v>4.9495339117236563</v>
      </c>
      <c r="D40" s="56"/>
    </row>
    <row r="41" spans="1:4">
      <c r="A41" s="103" t="s">
        <v>134</v>
      </c>
      <c r="B41" s="126">
        <v>0.55298640517049258</v>
      </c>
      <c r="C41" s="127">
        <v>4.4466149163941111</v>
      </c>
      <c r="D41" s="9"/>
    </row>
    <row r="42" spans="1:4" ht="30">
      <c r="A42" s="77" t="s">
        <v>135</v>
      </c>
      <c r="B42" s="78">
        <v>0.73313646831587553</v>
      </c>
      <c r="C42" s="120">
        <v>1.3053170878529556</v>
      </c>
      <c r="D42" s="55"/>
    </row>
    <row r="43" spans="1:4">
      <c r="A43" s="6" t="s">
        <v>136</v>
      </c>
      <c r="B43" s="79">
        <v>3.540784488522398</v>
      </c>
      <c r="C43" s="116">
        <v>6.1620758778720353</v>
      </c>
      <c r="D43" s="55"/>
    </row>
    <row r="44" spans="1:4">
      <c r="A44" s="132" t="s">
        <v>9</v>
      </c>
      <c r="B44" s="133">
        <v>100</v>
      </c>
      <c r="C44" s="124">
        <v>100</v>
      </c>
      <c r="D44" s="55"/>
    </row>
    <row r="45" spans="1:4">
      <c r="A45" s="3" t="s">
        <v>11</v>
      </c>
    </row>
    <row r="47" spans="1:4">
      <c r="A47" s="2" t="s">
        <v>146</v>
      </c>
    </row>
    <row r="48" spans="1:4" ht="28.5">
      <c r="A48" s="88" t="s">
        <v>139</v>
      </c>
      <c r="B48" s="92" t="s">
        <v>122</v>
      </c>
      <c r="C48" s="134" t="s">
        <v>137</v>
      </c>
    </row>
    <row r="49" spans="1:3">
      <c r="A49" s="77" t="s">
        <v>140</v>
      </c>
      <c r="B49" s="78">
        <v>79.79096524047894</v>
      </c>
      <c r="C49" s="115">
        <v>75.808235692608818</v>
      </c>
    </row>
    <row r="50" spans="1:3" ht="45">
      <c r="A50" s="6" t="s">
        <v>141</v>
      </c>
      <c r="B50" s="79">
        <v>2.8887442461590331</v>
      </c>
      <c r="C50" s="116">
        <v>10.112428780489873</v>
      </c>
    </row>
    <row r="51" spans="1:3">
      <c r="A51" s="6" t="s">
        <v>54</v>
      </c>
      <c r="B51" s="73">
        <v>8.381994165382832E-2</v>
      </c>
      <c r="C51" s="116">
        <v>1.3950335995368146</v>
      </c>
    </row>
    <row r="52" spans="1:3" ht="30">
      <c r="A52" s="80" t="s">
        <v>142</v>
      </c>
      <c r="B52" s="81">
        <v>1.3664055293065422</v>
      </c>
      <c r="C52" s="107">
        <v>0.89654185410501819</v>
      </c>
    </row>
    <row r="53" spans="1:3" ht="30">
      <c r="A53" s="82" t="s">
        <v>143</v>
      </c>
      <c r="B53" s="83">
        <v>1.6365960674867599</v>
      </c>
      <c r="C53" s="117">
        <v>1.8569477674148553</v>
      </c>
    </row>
    <row r="54" spans="1:3" ht="30">
      <c r="A54" s="6" t="s">
        <v>144</v>
      </c>
      <c r="B54" s="79">
        <v>4.8704537047009406</v>
      </c>
      <c r="C54" s="116">
        <v>3.2425598697029754</v>
      </c>
    </row>
    <row r="55" spans="1:3">
      <c r="A55" s="6" t="s">
        <v>145</v>
      </c>
      <c r="B55" s="79">
        <v>9.3630152702139515</v>
      </c>
      <c r="C55" s="116">
        <v>6.6882524361416467</v>
      </c>
    </row>
    <row r="56" spans="1:3">
      <c r="A56" s="130" t="s">
        <v>9</v>
      </c>
      <c r="B56" s="122">
        <v>100</v>
      </c>
      <c r="C56" s="124">
        <v>100</v>
      </c>
    </row>
    <row r="57" spans="1:3">
      <c r="A57" s="3" t="s">
        <v>11</v>
      </c>
    </row>
    <row r="59" spans="1:3">
      <c r="A59" s="2" t="s">
        <v>154</v>
      </c>
    </row>
    <row r="60" spans="1:3" ht="28.5">
      <c r="A60" s="88" t="s">
        <v>153</v>
      </c>
      <c r="B60" s="92" t="s">
        <v>51</v>
      </c>
    </row>
    <row r="61" spans="1:3" ht="30">
      <c r="A61" s="77" t="s">
        <v>147</v>
      </c>
      <c r="B61" s="78">
        <v>14.625328326337161</v>
      </c>
    </row>
    <row r="62" spans="1:3" ht="30">
      <c r="A62" s="6" t="s">
        <v>148</v>
      </c>
      <c r="B62" s="79">
        <v>1.1132629779128476</v>
      </c>
    </row>
    <row r="63" spans="1:3" ht="30">
      <c r="A63" s="6" t="s">
        <v>149</v>
      </c>
      <c r="B63" s="73">
        <v>5.415355079895086</v>
      </c>
    </row>
    <row r="64" spans="1:3">
      <c r="A64" s="80" t="s">
        <v>54</v>
      </c>
      <c r="B64" s="81">
        <v>0.34350293501716389</v>
      </c>
    </row>
    <row r="65" spans="1:3">
      <c r="A65" s="82" t="s">
        <v>150</v>
      </c>
      <c r="B65" s="83">
        <v>3.5295948345197767</v>
      </c>
    </row>
    <row r="66" spans="1:3" ht="30">
      <c r="A66" s="6" t="s">
        <v>151</v>
      </c>
      <c r="B66" s="79">
        <v>27.730672101119826</v>
      </c>
    </row>
    <row r="67" spans="1:3">
      <c r="A67" s="6" t="s">
        <v>152</v>
      </c>
      <c r="B67" s="79">
        <v>47.242283745198137</v>
      </c>
    </row>
    <row r="68" spans="1:3">
      <c r="A68" s="130" t="s">
        <v>9</v>
      </c>
      <c r="B68" s="122">
        <v>100</v>
      </c>
    </row>
    <row r="69" spans="1:3">
      <c r="A69" s="3" t="s">
        <v>11</v>
      </c>
    </row>
    <row r="71" spans="1:3">
      <c r="A71" s="2" t="s">
        <v>172</v>
      </c>
    </row>
    <row r="72" spans="1:3" ht="28.5">
      <c r="A72" s="88" t="s">
        <v>155</v>
      </c>
      <c r="B72" s="92" t="s">
        <v>122</v>
      </c>
      <c r="C72" s="134" t="s">
        <v>156</v>
      </c>
    </row>
    <row r="73" spans="1:3">
      <c r="A73" s="77" t="s">
        <v>157</v>
      </c>
      <c r="B73" s="78">
        <v>39.401691854986865</v>
      </c>
      <c r="C73" s="115">
        <v>28.603103413610786</v>
      </c>
    </row>
    <row r="74" spans="1:3">
      <c r="A74" s="6" t="s">
        <v>158</v>
      </c>
      <c r="B74" s="79">
        <v>19.892192936742312</v>
      </c>
      <c r="C74" s="116">
        <v>13.368757356919799</v>
      </c>
    </row>
    <row r="75" spans="1:3">
      <c r="A75" s="6" t="s">
        <v>159</v>
      </c>
      <c r="B75" s="73">
        <v>11.964583695234486</v>
      </c>
      <c r="C75" s="116">
        <v>7.5491058751625584</v>
      </c>
    </row>
    <row r="76" spans="1:3">
      <c r="A76" s="80" t="s">
        <v>160</v>
      </c>
      <c r="B76" s="81">
        <v>8.9640941416757478</v>
      </c>
      <c r="C76" s="107">
        <v>5.7407504568849959</v>
      </c>
    </row>
    <row r="77" spans="1:3">
      <c r="A77" s="82" t="s">
        <v>161</v>
      </c>
      <c r="B77" s="83">
        <v>11.640320262779717</v>
      </c>
      <c r="C77" s="117">
        <v>8.7199650432413662</v>
      </c>
    </row>
    <row r="78" spans="1:3">
      <c r="A78" s="6" t="s">
        <v>162</v>
      </c>
      <c r="B78" s="79">
        <v>3.6053250793550524</v>
      </c>
      <c r="C78" s="116">
        <v>3.6183929903848888</v>
      </c>
    </row>
    <row r="79" spans="1:3">
      <c r="A79" s="6" t="s">
        <v>163</v>
      </c>
      <c r="B79" s="79">
        <v>1.8055577488958723</v>
      </c>
      <c r="C79" s="116">
        <v>2.3233347978751993</v>
      </c>
    </row>
    <row r="80" spans="1:3">
      <c r="A80" s="84" t="s">
        <v>164</v>
      </c>
      <c r="B80" s="79">
        <v>2.7262342803299484</v>
      </c>
      <c r="C80" s="118">
        <v>30.076590065920406</v>
      </c>
    </row>
    <row r="81" spans="1:3">
      <c r="A81" s="88" t="s">
        <v>9</v>
      </c>
      <c r="B81" s="92">
        <v>100</v>
      </c>
      <c r="C81" s="134">
        <v>100</v>
      </c>
    </row>
    <row r="82" spans="1:3">
      <c r="A82" s="3" t="s">
        <v>11</v>
      </c>
    </row>
    <row r="84" spans="1:3">
      <c r="A84" s="2" t="s">
        <v>171</v>
      </c>
    </row>
    <row r="85" spans="1:3" ht="28.5">
      <c r="A85" s="88" t="s">
        <v>165</v>
      </c>
      <c r="B85" s="92" t="s">
        <v>122</v>
      </c>
    </row>
    <row r="86" spans="1:3" ht="30">
      <c r="A86" s="77" t="s">
        <v>166</v>
      </c>
      <c r="B86" s="78">
        <v>0.3</v>
      </c>
    </row>
    <row r="87" spans="1:3" ht="30">
      <c r="A87" s="6" t="s">
        <v>167</v>
      </c>
      <c r="B87" s="79">
        <v>2.2999999999999998</v>
      </c>
    </row>
    <row r="88" spans="1:3">
      <c r="A88" s="6" t="s">
        <v>168</v>
      </c>
      <c r="B88" s="73">
        <v>0.9</v>
      </c>
    </row>
    <row r="89" spans="1:3" ht="30">
      <c r="A89" s="80" t="s">
        <v>169</v>
      </c>
      <c r="B89" s="81">
        <v>0</v>
      </c>
    </row>
    <row r="90" spans="1:3">
      <c r="A90" s="82" t="s">
        <v>170</v>
      </c>
      <c r="B90" s="83">
        <v>96.5</v>
      </c>
    </row>
    <row r="91" spans="1:3">
      <c r="A91" s="132" t="s">
        <v>9</v>
      </c>
      <c r="B91" s="133">
        <v>100</v>
      </c>
    </row>
    <row r="92" spans="1:3">
      <c r="A92" s="3" t="s">
        <v>11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H83"/>
  <sheetViews>
    <sheetView workbookViewId="0">
      <selection activeCell="A2" sqref="A2:C2"/>
    </sheetView>
  </sheetViews>
  <sheetFormatPr defaultRowHeight="15"/>
  <cols>
    <col min="1" max="1" width="27.140625" customWidth="1"/>
    <col min="2" max="2" width="21.28515625" customWidth="1"/>
    <col min="3" max="4" width="11.5703125" customWidth="1"/>
    <col min="6" max="6" width="10.140625" customWidth="1"/>
  </cols>
  <sheetData>
    <row r="1" spans="1:3">
      <c r="A1" s="135" t="s">
        <v>220</v>
      </c>
    </row>
    <row r="2" spans="1:3" ht="104.25" customHeight="1">
      <c r="A2" s="147" t="s">
        <v>221</v>
      </c>
      <c r="B2" s="147"/>
      <c r="C2" s="147"/>
    </row>
    <row r="6" spans="1:3">
      <c r="A6" s="2" t="s">
        <v>183</v>
      </c>
    </row>
    <row r="7" spans="1:3">
      <c r="A7" s="88" t="s">
        <v>182</v>
      </c>
      <c r="B7" s="92" t="s">
        <v>137</v>
      </c>
    </row>
    <row r="8" spans="1:3" ht="22.5" customHeight="1">
      <c r="A8" s="77" t="s">
        <v>174</v>
      </c>
      <c r="B8" s="78">
        <v>0.27318296155750427</v>
      </c>
    </row>
    <row r="9" spans="1:3" ht="30.75" customHeight="1">
      <c r="A9" s="6" t="s">
        <v>175</v>
      </c>
      <c r="B9" s="79">
        <v>5.8783972380151726</v>
      </c>
    </row>
    <row r="10" spans="1:3" ht="32.25" customHeight="1">
      <c r="A10" s="6" t="s">
        <v>176</v>
      </c>
      <c r="B10" s="73">
        <v>62.449782849243874</v>
      </c>
    </row>
    <row r="11" spans="1:3" ht="30" customHeight="1">
      <c r="A11" s="80" t="s">
        <v>177</v>
      </c>
      <c r="B11" s="81">
        <v>1.923869304153943</v>
      </c>
    </row>
    <row r="12" spans="1:3" ht="33.75" customHeight="1">
      <c r="A12" s="82" t="s">
        <v>178</v>
      </c>
      <c r="B12" s="83">
        <v>0.14471178927571002</v>
      </c>
    </row>
    <row r="13" spans="1:3" ht="15" customHeight="1">
      <c r="A13" s="6" t="s">
        <v>179</v>
      </c>
      <c r="B13" s="79">
        <v>28.114501749500736</v>
      </c>
    </row>
    <row r="14" spans="1:3" ht="20.25" customHeight="1">
      <c r="A14" s="6" t="s">
        <v>180</v>
      </c>
      <c r="B14" s="79">
        <v>1.0708007828725041</v>
      </c>
    </row>
    <row r="15" spans="1:3">
      <c r="A15" s="84" t="s">
        <v>181</v>
      </c>
      <c r="B15" s="79">
        <v>0.1447533253805538</v>
      </c>
    </row>
    <row r="16" spans="1:3">
      <c r="A16" s="131" t="s">
        <v>9</v>
      </c>
      <c r="B16" s="123">
        <v>100</v>
      </c>
    </row>
    <row r="17" spans="1:2">
      <c r="A17" s="3" t="s">
        <v>11</v>
      </c>
    </row>
    <row r="24" spans="1:2">
      <c r="A24" s="2" t="s">
        <v>190</v>
      </c>
    </row>
    <row r="25" spans="1:2">
      <c r="A25" s="88" t="s">
        <v>189</v>
      </c>
      <c r="B25" s="92" t="s">
        <v>137</v>
      </c>
    </row>
    <row r="26" spans="1:2">
      <c r="A26" s="77" t="s">
        <v>184</v>
      </c>
      <c r="B26" s="78">
        <v>5</v>
      </c>
    </row>
    <row r="27" spans="1:2">
      <c r="A27" s="6" t="s">
        <v>185</v>
      </c>
      <c r="B27" s="79">
        <v>28</v>
      </c>
    </row>
    <row r="28" spans="1:2">
      <c r="A28" s="6" t="s">
        <v>186</v>
      </c>
      <c r="B28" s="73">
        <v>39</v>
      </c>
    </row>
    <row r="29" spans="1:2">
      <c r="A29" s="80" t="s">
        <v>187</v>
      </c>
      <c r="B29" s="81">
        <v>22</v>
      </c>
    </row>
    <row r="30" spans="1:2">
      <c r="A30" s="82" t="s">
        <v>188</v>
      </c>
      <c r="B30" s="83">
        <v>6</v>
      </c>
    </row>
    <row r="31" spans="1:2">
      <c r="A31" s="128" t="s">
        <v>9</v>
      </c>
      <c r="B31" s="79">
        <f>SUM(B26:B30)</f>
        <v>100</v>
      </c>
    </row>
    <row r="32" spans="1:2">
      <c r="A32" s="3" t="s">
        <v>11</v>
      </c>
    </row>
    <row r="42" spans="1:2">
      <c r="A42" s="2" t="s">
        <v>199</v>
      </c>
    </row>
    <row r="43" spans="1:2">
      <c r="A43" s="88" t="s">
        <v>198</v>
      </c>
      <c r="B43" s="92" t="s">
        <v>137</v>
      </c>
    </row>
    <row r="44" spans="1:2" ht="30">
      <c r="A44" s="77" t="s">
        <v>191</v>
      </c>
      <c r="B44" s="78">
        <v>35</v>
      </c>
    </row>
    <row r="45" spans="1:2" ht="30">
      <c r="A45" s="6" t="s">
        <v>192</v>
      </c>
      <c r="B45" s="79">
        <v>8</v>
      </c>
    </row>
    <row r="46" spans="1:2">
      <c r="A46" s="6" t="s">
        <v>193</v>
      </c>
      <c r="B46" s="73">
        <v>1</v>
      </c>
    </row>
    <row r="47" spans="1:2">
      <c r="A47" s="80" t="s">
        <v>194</v>
      </c>
      <c r="B47" s="81">
        <v>39</v>
      </c>
    </row>
    <row r="48" spans="1:2">
      <c r="A48" s="82" t="s">
        <v>195</v>
      </c>
      <c r="B48" s="83">
        <v>11</v>
      </c>
    </row>
    <row r="49" spans="1:2">
      <c r="A49" s="128" t="s">
        <v>196</v>
      </c>
      <c r="B49" s="79">
        <v>5</v>
      </c>
    </row>
    <row r="50" spans="1:2" ht="30">
      <c r="A50" s="136" t="s">
        <v>197</v>
      </c>
      <c r="B50" s="126">
        <v>1</v>
      </c>
    </row>
    <row r="51" spans="1:2">
      <c r="A51" s="137" t="s">
        <v>9</v>
      </c>
      <c r="B51" s="121">
        <v>100</v>
      </c>
    </row>
    <row r="52" spans="1:2">
      <c r="A52" s="3" t="s">
        <v>11</v>
      </c>
    </row>
    <row r="59" spans="1:2">
      <c r="A59" s="2" t="s">
        <v>208</v>
      </c>
    </row>
    <row r="60" spans="1:2" ht="28.5">
      <c r="A60" s="113" t="s">
        <v>207</v>
      </c>
      <c r="B60" s="92" t="s">
        <v>137</v>
      </c>
    </row>
    <row r="61" spans="1:2">
      <c r="A61" s="77" t="s">
        <v>200</v>
      </c>
      <c r="B61" s="78">
        <v>2</v>
      </c>
    </row>
    <row r="62" spans="1:2" ht="30">
      <c r="A62" s="6" t="s">
        <v>201</v>
      </c>
      <c r="B62" s="79">
        <v>42</v>
      </c>
    </row>
    <row r="63" spans="1:2">
      <c r="A63" s="6" t="s">
        <v>202</v>
      </c>
      <c r="B63" s="73">
        <v>7</v>
      </c>
    </row>
    <row r="64" spans="1:2">
      <c r="A64" s="80" t="s">
        <v>203</v>
      </c>
      <c r="B64" s="81">
        <v>33</v>
      </c>
    </row>
    <row r="65" spans="1:8">
      <c r="A65" s="82" t="s">
        <v>204</v>
      </c>
      <c r="B65" s="83">
        <v>12</v>
      </c>
    </row>
    <row r="66" spans="1:8">
      <c r="A66" s="128" t="s">
        <v>205</v>
      </c>
      <c r="B66" s="79">
        <v>4</v>
      </c>
    </row>
    <row r="67" spans="1:8">
      <c r="A67" s="91" t="s">
        <v>9</v>
      </c>
      <c r="B67" s="114" t="s">
        <v>206</v>
      </c>
    </row>
    <row r="68" spans="1:8">
      <c r="A68" s="3" t="s">
        <v>11</v>
      </c>
    </row>
    <row r="78" spans="1:8">
      <c r="A78" s="2" t="s">
        <v>212</v>
      </c>
    </row>
    <row r="79" spans="1:8" ht="57">
      <c r="A79" s="113"/>
      <c r="B79" s="92" t="s">
        <v>200</v>
      </c>
      <c r="C79" s="113" t="s">
        <v>201</v>
      </c>
      <c r="D79" s="92" t="s">
        <v>202</v>
      </c>
      <c r="E79" s="113" t="s">
        <v>203</v>
      </c>
      <c r="F79" s="92" t="s">
        <v>204</v>
      </c>
      <c r="G79" s="113" t="s">
        <v>205</v>
      </c>
      <c r="H79" s="92" t="s">
        <v>209</v>
      </c>
    </row>
    <row r="80" spans="1:8">
      <c r="A80" s="77" t="s">
        <v>210</v>
      </c>
      <c r="B80" s="78">
        <v>2.8428985488451711E-3</v>
      </c>
      <c r="C80" s="105">
        <v>24</v>
      </c>
      <c r="D80" s="78">
        <v>3</v>
      </c>
      <c r="E80" s="105">
        <v>20</v>
      </c>
      <c r="F80" s="78">
        <v>6</v>
      </c>
      <c r="G80" s="105">
        <v>1</v>
      </c>
      <c r="H80" s="78">
        <v>55</v>
      </c>
    </row>
    <row r="81" spans="1:8">
      <c r="A81" s="6" t="s">
        <v>211</v>
      </c>
      <c r="B81" s="79">
        <v>2</v>
      </c>
      <c r="C81" s="106">
        <v>17</v>
      </c>
      <c r="D81" s="79">
        <v>4</v>
      </c>
      <c r="E81" s="106">
        <v>13</v>
      </c>
      <c r="F81" s="79">
        <v>6</v>
      </c>
      <c r="G81" s="106">
        <v>3</v>
      </c>
      <c r="H81" s="79">
        <v>45</v>
      </c>
    </row>
    <row r="82" spans="1:8">
      <c r="A82" s="132" t="s">
        <v>9</v>
      </c>
      <c r="B82" s="133">
        <v>2</v>
      </c>
      <c r="C82" s="138">
        <v>41</v>
      </c>
      <c r="D82" s="133">
        <v>7</v>
      </c>
      <c r="E82" s="138">
        <v>33</v>
      </c>
      <c r="F82" s="133">
        <v>12</v>
      </c>
      <c r="G82" s="138">
        <v>4</v>
      </c>
      <c r="H82" s="133">
        <v>100</v>
      </c>
    </row>
    <row r="83" spans="1:8">
      <c r="A83" s="3" t="s">
        <v>11</v>
      </c>
    </row>
  </sheetData>
  <mergeCells count="1">
    <mergeCell ref="A2:C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2:B9"/>
  <sheetViews>
    <sheetView workbookViewId="0">
      <selection activeCell="F4" sqref="F4"/>
    </sheetView>
  </sheetViews>
  <sheetFormatPr defaultRowHeight="15"/>
  <cols>
    <col min="1" max="1" width="24.5703125" customWidth="1"/>
    <col min="2" max="2" width="20.85546875" customWidth="1"/>
  </cols>
  <sheetData>
    <row r="2" spans="1:2">
      <c r="A2" s="2" t="s">
        <v>218</v>
      </c>
    </row>
    <row r="3" spans="1:2">
      <c r="A3" s="140" t="s">
        <v>219</v>
      </c>
      <c r="B3" s="140" t="s">
        <v>3</v>
      </c>
    </row>
    <row r="4" spans="1:2" ht="21.75" customHeight="1">
      <c r="A4" s="139" t="s">
        <v>213</v>
      </c>
      <c r="B4" s="126">
        <v>25.663157894736845</v>
      </c>
    </row>
    <row r="5" spans="1:2" ht="18.75" customHeight="1">
      <c r="A5" s="77" t="s">
        <v>214</v>
      </c>
      <c r="B5" s="78">
        <v>23.427368421052634</v>
      </c>
    </row>
    <row r="6" spans="1:2" ht="17.25" customHeight="1">
      <c r="A6" s="6" t="s">
        <v>215</v>
      </c>
      <c r="B6" s="79">
        <v>22.409824561403507</v>
      </c>
    </row>
    <row r="7" spans="1:2" ht="17.25" customHeight="1">
      <c r="A7" s="6" t="s">
        <v>216</v>
      </c>
      <c r="B7" s="73">
        <v>12.901052631578946</v>
      </c>
    </row>
    <row r="8" spans="1:2" ht="18.75" customHeight="1">
      <c r="A8" s="80" t="s">
        <v>217</v>
      </c>
      <c r="B8" s="81">
        <v>15.59859649122807</v>
      </c>
    </row>
    <row r="9" spans="1:2">
      <c r="A9" s="129" t="s">
        <v>9</v>
      </c>
      <c r="B9" s="123">
        <v>100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riferimenti e licenza</vt:lpstr>
      <vt:lpstr>Il sistema di monitoraggio </vt:lpstr>
      <vt:lpstr>Piani</vt:lpstr>
      <vt:lpstr>Progetti</vt:lpstr>
      <vt:lpstr>Lavoratori</vt:lpstr>
      <vt:lpstr>Imprese</vt:lpstr>
    </vt:vector>
  </TitlesOfParts>
  <Company>Olidata S.p.A.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Francischelli Emanuela</dc:creator>
  <cp:lastModifiedBy>v.cioccolo</cp:lastModifiedBy>
  <dcterms:created xsi:type="dcterms:W3CDTF">2013-09-04T12:24:20Z</dcterms:created>
  <dcterms:modified xsi:type="dcterms:W3CDTF">2013-09-05T12:52:57Z</dcterms:modified>
</cp:coreProperties>
</file>