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25" tabRatio="867" activeTab="0"/>
  </bookViews>
  <sheets>
    <sheet name="licenza d'uso" sheetId="1" r:id="rId1"/>
    <sheet name="tab. 14" sheetId="2" r:id="rId2"/>
    <sheet name="tab. 15" sheetId="3" r:id="rId3"/>
    <sheet name="tab. 16" sheetId="4" r:id="rId4"/>
    <sheet name="tab. 17" sheetId="5" r:id="rId5"/>
    <sheet name="tab.18" sheetId="6" r:id="rId6"/>
    <sheet name="tab. 19" sheetId="7" r:id="rId7"/>
    <sheet name="Tab. 20" sheetId="8" r:id="rId8"/>
    <sheet name="tab. 21" sheetId="9" r:id="rId9"/>
    <sheet name="tab. 22" sheetId="10" r:id="rId10"/>
    <sheet name="tab. 23" sheetId="11" r:id="rId11"/>
    <sheet name="tab. 24" sheetId="12" r:id="rId12"/>
  </sheets>
  <definedNames>
    <definedName name="_xlnm.Print_Area" localSheetId="2">'tab. 15'!$A$1:$H$11</definedName>
    <definedName name="_xlnm.Print_Area" localSheetId="3">'tab. 16'!$A$1:$F$27</definedName>
    <definedName name="_xlnm.Print_Area" localSheetId="4">'tab. 17'!$A$1:$W$27</definedName>
    <definedName name="_xlnm.Print_Area" localSheetId="6">'tab. 19'!$A$1:$J$28</definedName>
    <definedName name="_xlnm.Print_Area" localSheetId="8">'tab. 21'!$A$1:$J$71</definedName>
    <definedName name="_xlnm.Print_Area" localSheetId="10">'tab. 23'!$A$1:$J$12</definedName>
    <definedName name="DatiDom1_Unificato10_11_Qualificati">#REF!</definedName>
    <definedName name="_xlnm.Print_Titles" localSheetId="4">'tab. 17'!$A:$A</definedName>
  </definedNames>
  <calcPr fullCalcOnLoad="1"/>
</workbook>
</file>

<file path=xl/sharedStrings.xml><?xml version="1.0" encoding="utf-8"?>
<sst xmlns="http://schemas.openxmlformats.org/spreadsheetml/2006/main" count="517" uniqueCount="148">
  <si>
    <t>Regione</t>
  </si>
  <si>
    <t>Piemonte</t>
  </si>
  <si>
    <t>Valle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</si>
  <si>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</si>
  <si>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</si>
  <si>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</si>
  <si>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</si>
  <si>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</si>
  <si>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</si>
  <si>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</si>
  <si>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</si>
  <si>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</si>
  <si>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</si>
  <si>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</si>
  <si>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</si>
  <si>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</si>
  <si>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</si>
  <si>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</si>
  <si>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</si>
  <si>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</si>
  <si>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</si>
  <si>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</si>
  <si>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</si>
  <si>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</si>
  <si>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</si>
  <si>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</si>
  <si>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</si>
  <si>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Fonte: Isfol su dati regionali e provinciali</t>
  </si>
  <si>
    <t>Totale</t>
  </si>
  <si>
    <t>Regioni</t>
  </si>
  <si>
    <t xml:space="preserve">Totale </t>
  </si>
  <si>
    <t xml:space="preserve">Totali </t>
  </si>
  <si>
    <t xml:space="preserve">presso Istituzioni formative  di IFP </t>
  </si>
  <si>
    <t>Qualifiche ex Accordo</t>
  </si>
  <si>
    <t>Valle d'Aosta</t>
  </si>
  <si>
    <t>Ripartizione Geografica</t>
  </si>
  <si>
    <t>Qualifiche (ex Accordo)</t>
  </si>
  <si>
    <t>Totali</t>
  </si>
  <si>
    <t>Istituzioni formative di IFP</t>
  </si>
  <si>
    <t>Istituzioni scolastiche di IFP</t>
  </si>
  <si>
    <t>Tecnico edile</t>
  </si>
  <si>
    <t>Tecnico elettrico</t>
  </si>
  <si>
    <t>Tecnico elettronico</t>
  </si>
  <si>
    <t>Tecnico grafico</t>
  </si>
  <si>
    <t>Tecnico delle lavorazioni artistiche</t>
  </si>
  <si>
    <t>Tecnico del legno</t>
  </si>
  <si>
    <t>Tecnico riparatore di veicoli a motore</t>
  </si>
  <si>
    <t>Tecnico per la conduzione e la manutenzione di impianti automatizzati</t>
  </si>
  <si>
    <t>Tecnico per l’automazione industriale</t>
  </si>
  <si>
    <t>Tecnico dei trattamenti estetici</t>
  </si>
  <si>
    <t>Tecnico dei servizi di sala e bar</t>
  </si>
  <si>
    <t>Tecnico dei servizi di impresa</t>
  </si>
  <si>
    <t>Tecnico commerciale delle vendite</t>
  </si>
  <si>
    <t>Tecnico agricolo</t>
  </si>
  <si>
    <t>Tecnico dei servizi di animazione turistico-sportiva e del tempo libero</t>
  </si>
  <si>
    <t>Tecnico dell’abbigliamento</t>
  </si>
  <si>
    <t>Tecnico dell’acconciatura</t>
  </si>
  <si>
    <t>Tecnico di cucina</t>
  </si>
  <si>
    <t>Tecnico di impianti termici</t>
  </si>
  <si>
    <t>Tecnico dei servizi di promozione e accoglienza</t>
  </si>
  <si>
    <t>Tecnico della trasformazione agroalimentare</t>
  </si>
  <si>
    <t>Diplomati</t>
  </si>
  <si>
    <t>Regoni</t>
  </si>
  <si>
    <t>Anno Formativo 2010-11</t>
  </si>
  <si>
    <t>Fonte: Isfol e MLPS - MIUR su dati regionali e provinciali</t>
  </si>
  <si>
    <t>Fonte: MLPS - MIUR su dati regionali e provinciali</t>
  </si>
  <si>
    <t>Fonte: Isfol e  MLPS - MIUR su dati regionali e provinciali</t>
  </si>
  <si>
    <t>Anno Formativo 2009-10</t>
  </si>
  <si>
    <t>-</t>
  </si>
  <si>
    <t>Totale iscritti presso Istituzioni scolastiche di IFP</t>
  </si>
  <si>
    <r>
      <t xml:space="preserve">Istituzioni formative di IFP
</t>
    </r>
    <r>
      <rPr>
        <sz val="10"/>
        <color indexed="18"/>
        <rFont val="Tahoma"/>
        <family val="2"/>
      </rPr>
      <t xml:space="preserve"> (v.a.)</t>
    </r>
  </si>
  <si>
    <r>
      <t xml:space="preserve">Istituzioni scolastiche di IFP 
</t>
    </r>
    <r>
      <rPr>
        <sz val="10"/>
        <color indexed="18"/>
        <rFont val="Tahoma"/>
        <family val="2"/>
      </rPr>
      <t>(v.a.)</t>
    </r>
  </si>
  <si>
    <r>
      <t xml:space="preserve">Totale IFP 
</t>
    </r>
    <r>
      <rPr>
        <sz val="10"/>
        <color indexed="18"/>
        <rFont val="Tahoma"/>
        <family val="2"/>
      </rPr>
      <t>(v.a.)</t>
    </r>
  </si>
  <si>
    <r>
      <t xml:space="preserve">Scarto Qualificati tra 2011-12 e 2010-11 
</t>
    </r>
    <r>
      <rPr>
        <sz val="10"/>
        <color indexed="18"/>
        <rFont val="Tahoma"/>
        <family val="2"/>
      </rPr>
      <t>(%)</t>
    </r>
  </si>
  <si>
    <r>
      <t xml:space="preserve">Scarto Diplomati tra 2011-12 e 2010-11 
</t>
    </r>
    <r>
      <rPr>
        <sz val="10"/>
        <color indexed="18"/>
        <rFont val="Tahoma"/>
        <family val="2"/>
      </rPr>
      <t>(%)</t>
    </r>
  </si>
  <si>
    <r>
      <t xml:space="preserve">Scarto Qualificati tra a.f.2010-11 e 2009-10 
</t>
    </r>
    <r>
      <rPr>
        <sz val="10"/>
        <color indexed="18"/>
        <rFont val="Tahoma"/>
        <family val="2"/>
      </rPr>
      <t>(%)</t>
    </r>
  </si>
  <si>
    <r>
      <t xml:space="preserve">Scarto qualificati tra a.f.2010-11 e 2008-09 
</t>
    </r>
    <r>
      <rPr>
        <sz val="10"/>
        <color indexed="18"/>
        <rFont val="Tahoma"/>
        <family val="2"/>
      </rPr>
      <t>(%)</t>
    </r>
  </si>
  <si>
    <r>
      <t xml:space="preserve">Qualificati a.f. 2010-11 
</t>
    </r>
    <r>
      <rPr>
        <sz val="10"/>
        <color indexed="18"/>
        <rFont val="Tahoma"/>
        <family val="2"/>
      </rPr>
      <t>(v.a.)</t>
    </r>
  </si>
  <si>
    <r>
      <t xml:space="preserve">Qualificati a.f. 2009-10 
</t>
    </r>
    <r>
      <rPr>
        <sz val="10"/>
        <color indexed="18"/>
        <rFont val="Tahoma"/>
        <family val="2"/>
      </rPr>
      <t>(v.a.)</t>
    </r>
  </si>
  <si>
    <r>
      <t xml:space="preserve">Qualificati a.f. 2008-09 
</t>
    </r>
    <r>
      <rPr>
        <sz val="10"/>
        <color indexed="18"/>
        <rFont val="Tahoma"/>
        <family val="2"/>
      </rPr>
      <t>(v.a.)</t>
    </r>
  </si>
  <si>
    <r>
      <t xml:space="preserve">Diplomati a.f. 
2009/10 
</t>
    </r>
    <r>
      <rPr>
        <sz val="10"/>
        <color indexed="18"/>
        <rFont val="Tahoma"/>
        <family val="2"/>
      </rPr>
      <t>(v.a.)</t>
    </r>
  </si>
  <si>
    <r>
      <t xml:space="preserve">Diplomati a.f.  
2010-11 
</t>
    </r>
    <r>
      <rPr>
        <sz val="10"/>
        <color indexed="18"/>
        <rFont val="Tahoma"/>
        <family val="2"/>
      </rPr>
      <t>(v.a.)</t>
    </r>
  </si>
  <si>
    <r>
      <t xml:space="preserve">Scarto Diplomati tra a.f. 2010-11 e 2009-10 
</t>
    </r>
    <r>
      <rPr>
        <sz val="10"/>
        <color indexed="18"/>
        <rFont val="Tahoma"/>
        <family val="2"/>
      </rPr>
      <t>(%)</t>
    </r>
  </si>
  <si>
    <r>
      <t xml:space="preserve">Diplomati a.f. 2008/9 
</t>
    </r>
    <r>
      <rPr>
        <sz val="10"/>
        <color indexed="18"/>
        <rFont val="Tahoma"/>
        <family val="2"/>
      </rPr>
      <t>(v.a.)</t>
    </r>
  </si>
  <si>
    <r>
      <t xml:space="preserve">Scarto Diplomati tra a.f.  2010-11 e 2008-09 
</t>
    </r>
    <r>
      <rPr>
        <sz val="10"/>
        <color indexed="18"/>
        <rFont val="Tahoma"/>
        <family val="2"/>
      </rPr>
      <t>(%)</t>
    </r>
  </si>
  <si>
    <r>
      <t xml:space="preserve">diplomati totali  sugli iscritti totali al IV anno 
</t>
    </r>
    <r>
      <rPr>
        <sz val="10"/>
        <color indexed="18"/>
        <rFont val="Tahoma"/>
        <family val="2"/>
      </rPr>
      <t>(%)</t>
    </r>
  </si>
  <si>
    <r>
      <t xml:space="preserve">diplomati sugli iscritti al terzo anno presso Istituzioni formative di IFP 
</t>
    </r>
    <r>
      <rPr>
        <sz val="10"/>
        <color indexed="18"/>
        <rFont val="Tahoma"/>
        <family val="2"/>
      </rPr>
      <t>(%)</t>
    </r>
  </si>
  <si>
    <r>
      <t xml:space="preserve">diplomati sugli iscritti al IV anno presso Istituzioni scolastiche di IFP 
</t>
    </r>
    <r>
      <rPr>
        <sz val="10"/>
        <color indexed="18"/>
        <rFont val="Tahoma"/>
        <family val="2"/>
      </rPr>
      <t>(%)</t>
    </r>
  </si>
  <si>
    <r>
      <t xml:space="preserve">Scarto Qualificati tra a.f.2010-11 e 2009-11 
</t>
    </r>
    <r>
      <rPr>
        <sz val="10"/>
        <color indexed="18"/>
        <rFont val="Tahoma"/>
        <family val="2"/>
      </rPr>
      <t>(%)</t>
    </r>
  </si>
  <si>
    <r>
      <t xml:space="preserve">Scarto qualificati tra a.f.2010-11 e 2008-09 
</t>
    </r>
    <r>
      <rPr>
        <sz val="10"/>
        <color indexed="18"/>
        <rFont val="Tahoma"/>
        <family val="2"/>
      </rPr>
      <t>(v.a.)</t>
    </r>
  </si>
  <si>
    <r>
      <t xml:space="preserve">Diplomati a.f. 2009/10
</t>
    </r>
    <r>
      <rPr>
        <sz val="10"/>
        <color indexed="18"/>
        <rFont val="Tahoma"/>
        <family val="2"/>
      </rPr>
      <t>(v.a.)</t>
    </r>
  </si>
  <si>
    <r>
      <t xml:space="preserve">Diplomati a.f.  2010-11
</t>
    </r>
    <r>
      <rPr>
        <sz val="10"/>
        <color indexed="18"/>
        <rFont val="Tahoma"/>
        <family val="2"/>
      </rPr>
      <t>(v.a.)</t>
    </r>
  </si>
  <si>
    <r>
      <t xml:space="preserve">Lombardia
</t>
    </r>
    <r>
      <rPr>
        <sz val="10"/>
        <color indexed="18"/>
        <rFont val="Tahoma"/>
        <family val="2"/>
      </rPr>
      <t>(v.a.)</t>
    </r>
  </si>
  <si>
    <r>
      <t xml:space="preserve">Liguria
</t>
    </r>
    <r>
      <rPr>
        <sz val="10"/>
        <color indexed="18"/>
        <rFont val="Tahoma"/>
        <family val="2"/>
      </rPr>
      <t>(v.a.)</t>
    </r>
  </si>
  <si>
    <r>
      <t xml:space="preserve">Trento
</t>
    </r>
    <r>
      <rPr>
        <sz val="10"/>
        <color indexed="18"/>
        <rFont val="Tahoma"/>
        <family val="2"/>
      </rPr>
      <t>(v.a.)</t>
    </r>
  </si>
  <si>
    <r>
      <t xml:space="preserve">Bolzano
</t>
    </r>
    <r>
      <rPr>
        <sz val="10"/>
        <color indexed="18"/>
        <rFont val="Tahoma"/>
        <family val="2"/>
      </rPr>
      <t>(v.a.)</t>
    </r>
  </si>
  <si>
    <r>
      <t xml:space="preserve">Totale
</t>
    </r>
    <r>
      <rPr>
        <sz val="10"/>
        <color indexed="18"/>
        <rFont val="Tahoma"/>
        <family val="2"/>
      </rPr>
      <t>(v.a.)</t>
    </r>
  </si>
  <si>
    <r>
      <t xml:space="preserve">Iscritti totali al III anno 2010-11 (Fonte: nostro monitoraggio precedente)
</t>
    </r>
    <r>
      <rPr>
        <sz val="10"/>
        <color indexed="18"/>
        <rFont val="Tahoma"/>
        <family val="2"/>
      </rPr>
      <t>(v.a.)</t>
    </r>
  </si>
  <si>
    <r>
      <t xml:space="preserve">Qualificati totali 2010-11 (fonte tab. 1)
</t>
    </r>
    <r>
      <rPr>
        <sz val="10"/>
        <color indexed="18"/>
        <rFont val="Tahoma"/>
        <family val="2"/>
      </rPr>
      <t>(v.a.)</t>
    </r>
  </si>
  <si>
    <r>
      <t xml:space="preserve">% di qualificati totali  sugli iscritti totali al terzo anno 
</t>
    </r>
    <r>
      <rPr>
        <sz val="10"/>
        <color indexed="18"/>
        <rFont val="Tahoma"/>
        <family val="2"/>
      </rPr>
      <t>(v.a.)</t>
    </r>
  </si>
  <si>
    <r>
      <t xml:space="preserve">Iscritti al III anno presso Istituzioni formative di IFP 2010-11 (Fonte: nostro monitoraggio precedente)
</t>
    </r>
    <r>
      <rPr>
        <sz val="10"/>
        <color indexed="18"/>
        <rFont val="Tahoma"/>
        <family val="2"/>
      </rPr>
      <t>(v.a.)</t>
    </r>
  </si>
  <si>
    <r>
      <t xml:space="preserve">Qualificati 2010-11 presso Istituzioni formative di IFP 2010-11 (fonte tab. 1)
</t>
    </r>
    <r>
      <rPr>
        <sz val="10"/>
        <color indexed="18"/>
        <rFont val="Tahoma"/>
        <family val="2"/>
      </rPr>
      <t>(v.a.)</t>
    </r>
  </si>
  <si>
    <r>
      <t xml:space="preserve">% di qualificati sugli iscritti al terzo anno presso Istituzioni formative di IFP 
</t>
    </r>
    <r>
      <rPr>
        <sz val="10"/>
        <color indexed="18"/>
        <rFont val="Tahoma"/>
        <family val="2"/>
      </rPr>
      <t>(v.a.)</t>
    </r>
  </si>
  <si>
    <r>
      <t xml:space="preserve">Iscritti al terzo anno presso Istituzioni scolastiche di IFP 2010-11 (Fonte: nostro monitoraggio precedente)
</t>
    </r>
    <r>
      <rPr>
        <sz val="10"/>
        <color indexed="18"/>
        <rFont val="Tahoma"/>
        <family val="2"/>
      </rPr>
      <t>(v.a.)</t>
    </r>
  </si>
  <si>
    <r>
      <t xml:space="preserve">Qualificati 2010-11 presso Istituzioni scolastiche di IFP 2010-11 (fonte tab. 1)
</t>
    </r>
    <r>
      <rPr>
        <sz val="10"/>
        <color indexed="18"/>
        <rFont val="Tahoma"/>
        <family val="2"/>
      </rPr>
      <t>(v.a.)</t>
    </r>
  </si>
  <si>
    <r>
      <t xml:space="preserve">% di qualificati sugli iscritti al terzo anno presso Istituzioni scolastiche di IFP
</t>
    </r>
    <r>
      <rPr>
        <sz val="10"/>
        <color indexed="18"/>
        <rFont val="Tahoma"/>
        <family val="2"/>
      </rPr>
      <t>(v.a.)</t>
    </r>
  </si>
  <si>
    <t>Tab 14 - Qualificati per Regione per tipologie - a.f. 2010-11</t>
  </si>
  <si>
    <t>Tab 16  -  Confronto tra qualificati 2010-11 e qualificati 2009-10 e 2008-09</t>
  </si>
  <si>
    <t>Tab 15 - Diplomati al IV anno per Regione - a.f. 2010-11</t>
  </si>
  <si>
    <t>Tab. 17 - Ripartizione geografica dei qualificati nelle qualifiche ex accordo, a.f. 2010-11 (v.a.)</t>
  </si>
  <si>
    <t>Tab. 18 - Ripartizione geografica dei qualificati nelle qualifiche ex accordo, a.f. 2010-11 (v.a.)</t>
  </si>
  <si>
    <t>operatore dell’abbigliamento</t>
  </si>
  <si>
    <t>operatore delle calzature</t>
  </si>
  <si>
    <t>operatore delle produzioni chimiche</t>
  </si>
  <si>
    <t>operatore edile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</si>
  <si>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</si>
  <si>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</si>
  <si>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</si>
  <si>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</si>
  <si>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</si>
  <si>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del legno</t>
  </si>
  <si>
    <t>operatore del montaggio e della manutenzione di imbarcazioni da diporto</t>
  </si>
  <si>
    <t>operatore alla riparazione dei veicoli a motore</t>
  </si>
  <si>
    <t>operatore meccanico</t>
  </si>
  <si>
    <t>operatore del benessere</t>
  </si>
  <si>
    <t>operatore della ristorazione</t>
  </si>
  <si>
    <t>operatore ai servizi di promozione ed accoglienza</t>
  </si>
  <si>
    <t>operatore amministrativo - 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</si>
  <si>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</si>
  <si>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</si>
  <si>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</si>
  <si>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</si>
  <si>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operatore del montaggio e della manutenz.di imbarcazioni da diporto</t>
  </si>
  <si>
    <t>totale</t>
  </si>
  <si>
    <t>Tab. 19  -  Qualificati su iscritti al III anno – a.f. 2010-11</t>
  </si>
  <si>
    <t>Tab. 20 -  Confronto tra diplomati 2010-11 e diplomati 2009-10 e 2008-09</t>
  </si>
  <si>
    <t>Tab. 21 - Distribuzione dei diplomati per figure professionali - a.f. 2009-10 e 2010-11</t>
  </si>
  <si>
    <t>Tab. 22   -  Ripartizione geografica dei diplomati, a.f. 2010-11 (v.a.)</t>
  </si>
  <si>
    <t>Tab. 23  - Percentuali di diplomati su iscritti al IV anno – a.f. 2010-11</t>
  </si>
  <si>
    <r>
      <t xml:space="preserve">Iscritti totali al IV anno  (a.f.2010-11) 
</t>
    </r>
    <r>
      <rPr>
        <sz val="10"/>
        <color indexed="18"/>
        <rFont val="Tahoma"/>
        <family val="2"/>
      </rPr>
      <t>(v.a.)</t>
    </r>
  </si>
  <si>
    <r>
      <t xml:space="preserve">Diplomati totali (a.f.2010-11) 
</t>
    </r>
    <r>
      <rPr>
        <sz val="10"/>
        <color indexed="18"/>
        <rFont val="Tahoma"/>
        <family val="2"/>
      </rPr>
      <t>(v.a.)</t>
    </r>
  </si>
  <si>
    <r>
      <t xml:space="preserve">Iscritti al IV anno presso Istituzioni formative di IFP  (a.f.2010-11) 
</t>
    </r>
    <r>
      <rPr>
        <sz val="10"/>
        <color indexed="18"/>
        <rFont val="Tahoma"/>
        <family val="2"/>
      </rPr>
      <t>(v.a.)</t>
    </r>
  </si>
  <si>
    <r>
      <t xml:space="preserve">Diplomati 2010-11 presso Istituzioni formative di IFP (a.f.2010-11) 
</t>
    </r>
    <r>
      <rPr>
        <sz val="10"/>
        <color indexed="18"/>
        <rFont val="Tahoma"/>
        <family val="2"/>
      </rPr>
      <t>(v.a.)</t>
    </r>
  </si>
  <si>
    <r>
      <t xml:space="preserve">Iscritti al IV anno presso Istituzioni scolastiche di IFP  (a.f.2010-11) 
</t>
    </r>
    <r>
      <rPr>
        <sz val="10"/>
        <color indexed="18"/>
        <rFont val="Tahoma"/>
        <family val="2"/>
      </rPr>
      <t>(v.a.)</t>
    </r>
  </si>
  <si>
    <r>
      <t xml:space="preserve">Diplomati 2010-11 presso Istituzioni scolastiche di IFP  (a.f.2010-11) 
</t>
    </r>
    <r>
      <rPr>
        <sz val="10"/>
        <color indexed="18"/>
        <rFont val="Tahoma"/>
        <family val="2"/>
      </rPr>
      <t>(v.a.)</t>
    </r>
  </si>
  <si>
    <t>Tab 24  -  Confronto tra qualificati 2010-11 e 2009-10 per regione</t>
  </si>
  <si>
    <t xml:space="preserve">I dati sono riustilizzabili utilizzando la licenza d'uso: IODL </t>
  </si>
  <si>
    <t>http://www.dati.gov.it/iodl/2.0/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</si>
</sst>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#,##0.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#,##0_ ;\-#,##0\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"/>
    <numFmt numFmtId="186" formatCode="#,##0.00_ ;\-#,##0.00\ "/>
    <numFmt numFmtId="187" formatCode="#,##0.0_ ;\-#,##0.0\ "/>
    <numFmt numFmtId="188" formatCode="0_ ;\-0\ "/>
    <numFmt numFmtId="189" formatCode="&quot;Attivo&quot;;&quot;Attivo&quot;;&quot;Inattivo&quot;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i/>
      <sz val="10"/>
      <color indexed="1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80"/>
      <name val="Tahoma"/>
      <family val="2"/>
    </font>
    <font>
      <b/>
      <sz val="10"/>
      <color rgb="FF00008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30" fillId="2" borderId="1" applyNumberFormat="0" applyAlignment="0" applyProtection="0"/>
    <xf numFmtId="0" fontId="31" fillId="0" borderId="2" applyNumberFormat="0" applyFill="0" applyAlignment="0" applyProtection="0"/>
    <xf numFmtId="0" fontId="32" fillId="14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4" fontId="0" fillId="0" borderId="0" applyFont="0" applyFill="0" applyBorder="0" applyAlignment="0" applyProtection="0"/>
    <xf numFmtId="0" fontId="3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0" fontId="35" fillId="2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65" fontId="1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3" fontId="8" fillId="25" borderId="10" xfId="0" applyNumberFormat="1" applyFont="1" applyFill="1" applyBorder="1" applyAlignment="1">
      <alignment vertical="center"/>
    </xf>
    <xf numFmtId="167" fontId="8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vertical="center"/>
    </xf>
    <xf numFmtId="3" fontId="8" fillId="0" borderId="10" xfId="46" applyNumberFormat="1" applyFont="1" applyBorder="1" applyAlignment="1">
      <alignment vertical="center"/>
    </xf>
    <xf numFmtId="3" fontId="9" fillId="0" borderId="10" xfId="46" applyNumberFormat="1" applyFont="1" applyBorder="1" applyAlignment="1">
      <alignment vertical="center"/>
    </xf>
    <xf numFmtId="3" fontId="9" fillId="25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/>
    </xf>
    <xf numFmtId="3" fontId="10" fillId="0" borderId="10" xfId="46" applyNumberFormat="1" applyFont="1" applyBorder="1" applyAlignment="1">
      <alignment vertical="center"/>
    </xf>
    <xf numFmtId="3" fontId="8" fillId="0" borderId="10" xfId="0" applyNumberFormat="1" applyFont="1" applyBorder="1" applyAlignment="1" quotePrefix="1">
      <alignment horizontal="right" vertical="center"/>
    </xf>
    <xf numFmtId="167" fontId="8" fillId="0" borderId="10" xfId="46" applyNumberFormat="1" applyFont="1" applyBorder="1" applyAlignment="1">
      <alignment vertical="center"/>
    </xf>
    <xf numFmtId="167" fontId="9" fillId="0" borderId="10" xfId="46" applyNumberFormat="1" applyFont="1" applyBorder="1" applyAlignment="1">
      <alignment vertical="center"/>
    </xf>
    <xf numFmtId="167" fontId="8" fillId="0" borderId="10" xfId="0" applyNumberFormat="1" applyFont="1" applyBorder="1" applyAlignment="1" quotePrefix="1">
      <alignment horizontal="right" vertical="center"/>
    </xf>
    <xf numFmtId="3" fontId="8" fillId="0" borderId="10" xfId="46" applyNumberFormat="1" applyFont="1" applyBorder="1" applyAlignment="1" quotePrefix="1">
      <alignment horizontal="right" vertical="center"/>
    </xf>
    <xf numFmtId="167" fontId="8" fillId="0" borderId="10" xfId="46" applyNumberFormat="1" applyFont="1" applyBorder="1" applyAlignment="1" quotePrefix="1">
      <alignment horizontal="right" vertical="center"/>
    </xf>
    <xf numFmtId="0" fontId="8" fillId="0" borderId="0" xfId="0" applyFont="1" applyFill="1" applyAlignment="1">
      <alignment/>
    </xf>
    <xf numFmtId="172" fontId="8" fillId="0" borderId="0" xfId="46" applyNumberFormat="1" applyFont="1" applyAlignment="1">
      <alignment/>
    </xf>
    <xf numFmtId="0" fontId="10" fillId="0" borderId="0" xfId="0" applyFont="1" applyAlignment="1">
      <alignment/>
    </xf>
    <xf numFmtId="173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9" fillId="0" borderId="10" xfId="0" applyFont="1" applyBorder="1" applyAlignment="1">
      <alignment vertical="top" wrapText="1"/>
    </xf>
    <xf numFmtId="3" fontId="9" fillId="0" borderId="0" xfId="0" applyNumberFormat="1" applyFont="1" applyAlignment="1">
      <alignment/>
    </xf>
    <xf numFmtId="3" fontId="10" fillId="0" borderId="10" xfId="0" applyNumberFormat="1" applyFont="1" applyBorder="1" applyAlignment="1" quotePrefix="1">
      <alignment horizontal="right" vertical="center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5" borderId="10" xfId="0" applyFont="1" applyFill="1" applyBorder="1" applyAlignment="1">
      <alignment horizontal="center" vertical="top" wrapText="1"/>
    </xf>
    <xf numFmtId="167" fontId="10" fillId="0" borderId="10" xfId="46" applyNumberFormat="1" applyFont="1" applyBorder="1" applyAlignment="1">
      <alignment vertical="center"/>
    </xf>
    <xf numFmtId="3" fontId="8" fillId="25" borderId="10" xfId="46" applyNumberFormat="1" applyFont="1" applyFill="1" applyBorder="1" applyAlignment="1">
      <alignment vertical="center"/>
    </xf>
    <xf numFmtId="3" fontId="10" fillId="25" borderId="10" xfId="46" applyNumberFormat="1" applyFont="1" applyFill="1" applyBorder="1" applyAlignment="1">
      <alignment vertical="center"/>
    </xf>
    <xf numFmtId="167" fontId="8" fillId="25" borderId="10" xfId="46" applyNumberFormat="1" applyFont="1" applyFill="1" applyBorder="1" applyAlignment="1">
      <alignment vertical="center"/>
    </xf>
    <xf numFmtId="167" fontId="10" fillId="25" borderId="10" xfId="46" applyNumberFormat="1" applyFont="1" applyFill="1" applyBorder="1" applyAlignment="1">
      <alignment vertical="center"/>
    </xf>
    <xf numFmtId="167" fontId="9" fillId="25" borderId="10" xfId="46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25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4" fillId="0" borderId="0" xfId="36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i.gov.it/iodl/2.0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0:J20"/>
  <sheetViews>
    <sheetView tabSelected="1" zoomScalePageLayoutView="0" workbookViewId="0" topLeftCell="A1">
      <selection activeCell="H11" sqref="H11"/>
    </sheetView>
  </sheetViews>
  <sheetFormatPr defaultColWidth="9.140625" defaultRowHeight="12.75"/>
  <sheetData>
    <row r="20" spans="4:10" ht="12.75">
      <c r="D20" t="s">
        <v>146</v>
      </c>
      <c r="J20" s="76" t="s">
        <v>147</v>
      </c>
    </row>
  </sheetData>
  <sheetProtection/>
  <hyperlinks>
    <hyperlink ref="J20" r:id="rId1" display="http://www.dati.gov.it/iodl/2.0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8"/>
  <dimension ref="A2:F2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5.7109375" style="2" customWidth="1"/>
    <col min="2" max="2" width="10.8515625" style="44" customWidth="1"/>
    <col min="3" max="3" width="10.7109375" style="44" customWidth="1"/>
    <col min="4" max="4" width="10.57421875" style="44" customWidth="1"/>
    <col min="5" max="5" width="10.28125" style="44" customWidth="1"/>
    <col min="6" max="6" width="11.00390625" style="44" customWidth="1"/>
    <col min="7" max="16384" width="9.140625" style="2" customWidth="1"/>
  </cols>
  <sheetData>
    <row r="2" spans="1:6" ht="12.75">
      <c r="A2" s="54" t="s">
        <v>137</v>
      </c>
      <c r="B2" s="54"/>
      <c r="C2" s="54"/>
      <c r="D2" s="54"/>
      <c r="E2" s="54"/>
      <c r="F2" s="54"/>
    </row>
    <row r="3" spans="1:6" ht="25.5">
      <c r="A3" s="4" t="s">
        <v>61</v>
      </c>
      <c r="B3" s="4" t="s">
        <v>92</v>
      </c>
      <c r="C3" s="4" t="s">
        <v>93</v>
      </c>
      <c r="D3" s="4" t="s">
        <v>94</v>
      </c>
      <c r="E3" s="4" t="s">
        <v>95</v>
      </c>
      <c r="F3" s="4" t="s">
        <v>96</v>
      </c>
    </row>
    <row r="4" spans="1:6" ht="12.75">
      <c r="A4" s="17" t="s">
        <v>40</v>
      </c>
      <c r="B4" s="24">
        <v>15</v>
      </c>
      <c r="C4" s="24">
        <v>0</v>
      </c>
      <c r="D4" s="24">
        <v>23</v>
      </c>
      <c r="E4" s="24">
        <v>0</v>
      </c>
      <c r="F4" s="24">
        <v>38</v>
      </c>
    </row>
    <row r="5" spans="1:6" ht="12.75">
      <c r="A5" s="17" t="s">
        <v>41</v>
      </c>
      <c r="B5" s="24">
        <v>239</v>
      </c>
      <c r="C5" s="24">
        <v>16</v>
      </c>
      <c r="D5" s="24">
        <v>37</v>
      </c>
      <c r="E5" s="24">
        <v>0</v>
      </c>
      <c r="F5" s="24">
        <v>292</v>
      </c>
    </row>
    <row r="6" spans="1:6" ht="12.75">
      <c r="A6" s="17" t="s">
        <v>42</v>
      </c>
      <c r="B6" s="24">
        <v>55</v>
      </c>
      <c r="C6" s="24">
        <v>0</v>
      </c>
      <c r="D6" s="24">
        <v>17</v>
      </c>
      <c r="E6" s="24">
        <v>18</v>
      </c>
      <c r="F6" s="24">
        <v>90</v>
      </c>
    </row>
    <row r="7" spans="1:6" ht="12.75">
      <c r="A7" s="17" t="s">
        <v>43</v>
      </c>
      <c r="B7" s="24">
        <v>183</v>
      </c>
      <c r="C7" s="24">
        <v>0</v>
      </c>
      <c r="D7" s="24">
        <v>37</v>
      </c>
      <c r="E7" s="24">
        <v>11</v>
      </c>
      <c r="F7" s="24">
        <v>231</v>
      </c>
    </row>
    <row r="8" spans="1:6" ht="12.75">
      <c r="A8" s="17" t="s">
        <v>44</v>
      </c>
      <c r="B8" s="24">
        <v>9</v>
      </c>
      <c r="C8" s="24">
        <v>0</v>
      </c>
      <c r="D8" s="24">
        <v>0</v>
      </c>
      <c r="E8" s="24">
        <v>5</v>
      </c>
      <c r="F8" s="24">
        <v>14</v>
      </c>
    </row>
    <row r="9" spans="1:6" ht="12.75">
      <c r="A9" s="17" t="s">
        <v>45</v>
      </c>
      <c r="B9" s="24">
        <v>32</v>
      </c>
      <c r="C9" s="24">
        <v>11</v>
      </c>
      <c r="D9" s="24">
        <v>30</v>
      </c>
      <c r="E9" s="24">
        <v>10</v>
      </c>
      <c r="F9" s="24">
        <v>83</v>
      </c>
    </row>
    <row r="10" spans="1:6" ht="12.75">
      <c r="A10" s="17" t="s">
        <v>46</v>
      </c>
      <c r="B10" s="24">
        <v>152</v>
      </c>
      <c r="C10" s="24">
        <v>0</v>
      </c>
      <c r="D10" s="24">
        <v>17</v>
      </c>
      <c r="E10" s="24">
        <v>41</v>
      </c>
      <c r="F10" s="24">
        <v>210</v>
      </c>
    </row>
    <row r="11" spans="1:6" ht="25.5">
      <c r="A11" s="17" t="s">
        <v>47</v>
      </c>
      <c r="B11" s="24">
        <v>109</v>
      </c>
      <c r="C11" s="24">
        <v>0</v>
      </c>
      <c r="D11" s="24">
        <v>29</v>
      </c>
      <c r="E11" s="24">
        <v>10</v>
      </c>
      <c r="F11" s="24">
        <v>148</v>
      </c>
    </row>
    <row r="12" spans="1:6" ht="12.75">
      <c r="A12" s="17" t="s">
        <v>48</v>
      </c>
      <c r="B12" s="24">
        <v>169</v>
      </c>
      <c r="C12" s="24">
        <v>0</v>
      </c>
      <c r="D12" s="24">
        <v>28</v>
      </c>
      <c r="E12" s="24">
        <v>12</v>
      </c>
      <c r="F12" s="24">
        <v>209</v>
      </c>
    </row>
    <row r="13" spans="1:6" ht="12.75">
      <c r="A13" s="17" t="s">
        <v>49</v>
      </c>
      <c r="B13" s="24">
        <v>401</v>
      </c>
      <c r="C13" s="24">
        <v>13</v>
      </c>
      <c r="D13" s="24">
        <v>18</v>
      </c>
      <c r="E13" s="24">
        <v>58</v>
      </c>
      <c r="F13" s="24">
        <v>490</v>
      </c>
    </row>
    <row r="14" spans="1:6" ht="12.75">
      <c r="A14" s="17" t="s">
        <v>50</v>
      </c>
      <c r="B14" s="24">
        <v>59</v>
      </c>
      <c r="C14" s="24">
        <v>0</v>
      </c>
      <c r="D14" s="24">
        <v>19</v>
      </c>
      <c r="E14" s="24">
        <v>0</v>
      </c>
      <c r="F14" s="24">
        <v>78</v>
      </c>
    </row>
    <row r="15" spans="1:6" ht="12.75">
      <c r="A15" s="17" t="s">
        <v>51</v>
      </c>
      <c r="B15" s="24">
        <v>371</v>
      </c>
      <c r="C15" s="24">
        <v>28</v>
      </c>
      <c r="D15" s="24">
        <v>42</v>
      </c>
      <c r="E15" s="24">
        <v>34</v>
      </c>
      <c r="F15" s="24">
        <v>475</v>
      </c>
    </row>
    <row r="16" spans="1:6" ht="12.75">
      <c r="A16" s="17" t="s">
        <v>52</v>
      </c>
      <c r="B16" s="24">
        <v>105</v>
      </c>
      <c r="C16" s="24">
        <v>0</v>
      </c>
      <c r="D16" s="24">
        <v>22</v>
      </c>
      <c r="E16" s="24">
        <v>0</v>
      </c>
      <c r="F16" s="24">
        <v>127</v>
      </c>
    </row>
    <row r="17" spans="1:6" ht="12.75">
      <c r="A17" s="17" t="s">
        <v>53</v>
      </c>
      <c r="B17" s="24">
        <v>30</v>
      </c>
      <c r="C17" s="24">
        <v>0</v>
      </c>
      <c r="D17" s="24">
        <v>24</v>
      </c>
      <c r="E17" s="24">
        <v>0</v>
      </c>
      <c r="F17" s="24">
        <v>54</v>
      </c>
    </row>
    <row r="18" spans="1:6" ht="25.5">
      <c r="A18" s="17" t="s">
        <v>54</v>
      </c>
      <c r="B18" s="24">
        <v>0</v>
      </c>
      <c r="C18" s="24">
        <v>0</v>
      </c>
      <c r="D18" s="24">
        <v>0</v>
      </c>
      <c r="E18" s="24">
        <v>15</v>
      </c>
      <c r="F18" s="24">
        <v>15</v>
      </c>
    </row>
    <row r="19" spans="1:6" ht="12.75">
      <c r="A19" s="17" t="s">
        <v>55</v>
      </c>
      <c r="B19" s="24">
        <v>43</v>
      </c>
      <c r="C19" s="24">
        <v>0</v>
      </c>
      <c r="D19" s="24">
        <v>15</v>
      </c>
      <c r="E19" s="24">
        <v>0</v>
      </c>
      <c r="F19" s="24">
        <v>58</v>
      </c>
    </row>
    <row r="20" spans="1:6" ht="12.75">
      <c r="A20" s="17" t="s">
        <v>56</v>
      </c>
      <c r="B20" s="24">
        <v>333</v>
      </c>
      <c r="C20" s="24">
        <v>0</v>
      </c>
      <c r="D20" s="24">
        <v>17</v>
      </c>
      <c r="E20" s="24">
        <v>0</v>
      </c>
      <c r="F20" s="24">
        <v>350</v>
      </c>
    </row>
    <row r="21" spans="1:6" ht="12.75">
      <c r="A21" s="17" t="s">
        <v>57</v>
      </c>
      <c r="B21" s="24">
        <v>297</v>
      </c>
      <c r="C21" s="24">
        <v>32</v>
      </c>
      <c r="D21" s="24">
        <v>64</v>
      </c>
      <c r="E21" s="24">
        <v>0</v>
      </c>
      <c r="F21" s="24">
        <v>393</v>
      </c>
    </row>
    <row r="22" spans="1:6" ht="12.75">
      <c r="A22" s="17" t="s">
        <v>58</v>
      </c>
      <c r="B22" s="24">
        <v>43</v>
      </c>
      <c r="C22" s="24">
        <v>18</v>
      </c>
      <c r="D22" s="24">
        <v>14</v>
      </c>
      <c r="E22" s="24">
        <v>0</v>
      </c>
      <c r="F22" s="24">
        <v>75</v>
      </c>
    </row>
    <row r="23" spans="1:6" ht="25.5">
      <c r="A23" s="17" t="s">
        <v>59</v>
      </c>
      <c r="B23" s="24">
        <v>14</v>
      </c>
      <c r="C23" s="24">
        <v>0</v>
      </c>
      <c r="D23" s="24">
        <v>0</v>
      </c>
      <c r="E23" s="24">
        <v>152</v>
      </c>
      <c r="F23" s="24">
        <v>166</v>
      </c>
    </row>
    <row r="24" spans="1:6" ht="25.5">
      <c r="A24" s="17" t="s">
        <v>60</v>
      </c>
      <c r="B24" s="24">
        <v>57</v>
      </c>
      <c r="C24" s="24">
        <v>0</v>
      </c>
      <c r="D24" s="24">
        <v>0</v>
      </c>
      <c r="E24" s="24">
        <v>0</v>
      </c>
      <c r="F24" s="24">
        <v>57</v>
      </c>
    </row>
    <row r="25" spans="1:6" ht="12.75">
      <c r="A25" s="18" t="s">
        <v>28</v>
      </c>
      <c r="B25" s="28">
        <v>2716</v>
      </c>
      <c r="C25" s="28">
        <v>118</v>
      </c>
      <c r="D25" s="28">
        <v>453</v>
      </c>
      <c r="E25" s="28">
        <v>366</v>
      </c>
      <c r="F25" s="28">
        <v>3653</v>
      </c>
    </row>
    <row r="26" spans="1:6" ht="12.75">
      <c r="A26" s="55" t="s">
        <v>64</v>
      </c>
      <c r="B26" s="55"/>
      <c r="C26" s="55"/>
      <c r="D26" s="55"/>
      <c r="E26" s="55"/>
      <c r="F26" s="55"/>
    </row>
  </sheetData>
  <sheetProtection/>
  <mergeCells count="2">
    <mergeCell ref="A26:F26"/>
    <mergeCell ref="A2:F2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9"/>
  <dimension ref="A2:J10"/>
  <sheetViews>
    <sheetView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13.140625" style="1" customWidth="1"/>
    <col min="2" max="10" width="14.7109375" style="1" customWidth="1"/>
    <col min="11" max="16384" width="9.140625" style="1" customWidth="1"/>
  </cols>
  <sheetData>
    <row r="2" spans="1:10" ht="12.75">
      <c r="A2" s="62" t="s">
        <v>138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4" customHeight="1">
      <c r="A3" s="67" t="s">
        <v>29</v>
      </c>
      <c r="B3" s="75" t="s">
        <v>37</v>
      </c>
      <c r="C3" s="75"/>
      <c r="D3" s="75"/>
      <c r="E3" s="73" t="s">
        <v>38</v>
      </c>
      <c r="F3" s="73"/>
      <c r="G3" s="73"/>
      <c r="H3" s="75" t="s">
        <v>39</v>
      </c>
      <c r="I3" s="75"/>
      <c r="J3" s="75"/>
    </row>
    <row r="4" spans="1:10" ht="89.25">
      <c r="A4" s="68"/>
      <c r="B4" s="20" t="s">
        <v>139</v>
      </c>
      <c r="C4" s="20" t="s">
        <v>140</v>
      </c>
      <c r="D4" s="20" t="s">
        <v>85</v>
      </c>
      <c r="E4" s="45" t="s">
        <v>141</v>
      </c>
      <c r="F4" s="45" t="s">
        <v>142</v>
      </c>
      <c r="G4" s="45" t="s">
        <v>86</v>
      </c>
      <c r="H4" s="20" t="s">
        <v>143</v>
      </c>
      <c r="I4" s="20" t="s">
        <v>144</v>
      </c>
      <c r="J4" s="20" t="s">
        <v>87</v>
      </c>
    </row>
    <row r="5" spans="1:10" ht="15" customHeight="1">
      <c r="A5" s="5" t="s">
        <v>3</v>
      </c>
      <c r="B5" s="7">
        <v>3441</v>
      </c>
      <c r="C5" s="7">
        <v>2716</v>
      </c>
      <c r="D5" s="30">
        <v>78.93054344667247</v>
      </c>
      <c r="E5" s="21">
        <v>3173</v>
      </c>
      <c r="F5" s="21">
        <v>2548</v>
      </c>
      <c r="G5" s="49">
        <v>80.30255278915853</v>
      </c>
      <c r="H5" s="7">
        <v>268</v>
      </c>
      <c r="I5" s="7">
        <v>168</v>
      </c>
      <c r="J5" s="22">
        <v>62.68656716417911</v>
      </c>
    </row>
    <row r="6" spans="1:10" ht="15" customHeight="1">
      <c r="A6" s="5" t="s">
        <v>4</v>
      </c>
      <c r="B6" s="7">
        <v>530</v>
      </c>
      <c r="C6" s="7">
        <v>411</v>
      </c>
      <c r="D6" s="30">
        <v>77.54716981132076</v>
      </c>
      <c r="E6" s="21">
        <v>530</v>
      </c>
      <c r="F6" s="21">
        <v>411</v>
      </c>
      <c r="G6" s="49">
        <v>77.54716981132076</v>
      </c>
      <c r="H6" s="7">
        <v>0</v>
      </c>
      <c r="I6" s="7">
        <v>0</v>
      </c>
      <c r="J6" s="32" t="s">
        <v>68</v>
      </c>
    </row>
    <row r="7" spans="1:10" ht="15" customHeight="1">
      <c r="A7" s="5" t="s">
        <v>5</v>
      </c>
      <c r="B7" s="7">
        <v>369</v>
      </c>
      <c r="C7" s="7">
        <v>495</v>
      </c>
      <c r="D7" s="30">
        <v>134.14634146341464</v>
      </c>
      <c r="E7" s="21">
        <v>369</v>
      </c>
      <c r="F7" s="21">
        <v>495</v>
      </c>
      <c r="G7" s="49">
        <v>134.14634146341464</v>
      </c>
      <c r="H7" s="7">
        <v>0</v>
      </c>
      <c r="I7" s="7">
        <v>0</v>
      </c>
      <c r="J7" s="32" t="s">
        <v>68</v>
      </c>
    </row>
    <row r="8" spans="1:10" ht="15" customHeight="1">
      <c r="A8" s="5" t="s">
        <v>8</v>
      </c>
      <c r="B8" s="7">
        <v>112</v>
      </c>
      <c r="C8" s="7">
        <v>118</v>
      </c>
      <c r="D8" s="30">
        <v>105.35714285714286</v>
      </c>
      <c r="E8" s="21">
        <v>112</v>
      </c>
      <c r="F8" s="21">
        <v>118</v>
      </c>
      <c r="G8" s="49">
        <v>105.35714285714286</v>
      </c>
      <c r="H8" s="7">
        <v>0</v>
      </c>
      <c r="I8" s="7">
        <v>0</v>
      </c>
      <c r="J8" s="32" t="s">
        <v>68</v>
      </c>
    </row>
    <row r="9" spans="1:10" ht="15" customHeight="1">
      <c r="A9" s="6" t="s">
        <v>28</v>
      </c>
      <c r="B9" s="13">
        <v>4452</v>
      </c>
      <c r="C9" s="13">
        <v>3740</v>
      </c>
      <c r="D9" s="31">
        <v>84.00718778077268</v>
      </c>
      <c r="E9" s="26">
        <v>4184</v>
      </c>
      <c r="F9" s="26">
        <v>3572</v>
      </c>
      <c r="G9" s="51">
        <v>85.37284894837475</v>
      </c>
      <c r="H9" s="13">
        <v>268</v>
      </c>
      <c r="I9" s="13">
        <v>168</v>
      </c>
      <c r="J9" s="31">
        <v>62.68656716417911</v>
      </c>
    </row>
    <row r="10" spans="1:10" ht="12.75">
      <c r="A10" s="74" t="s">
        <v>27</v>
      </c>
      <c r="B10" s="74"/>
      <c r="C10" s="74"/>
      <c r="D10" s="74"/>
      <c r="E10" s="74"/>
      <c r="F10" s="74"/>
      <c r="G10" s="74"/>
      <c r="H10" s="74"/>
      <c r="I10" s="74"/>
      <c r="J10" s="74"/>
    </row>
  </sheetData>
  <sheetProtection/>
  <mergeCells count="6">
    <mergeCell ref="A2:J2"/>
    <mergeCell ref="A10:J10"/>
    <mergeCell ref="B3:D3"/>
    <mergeCell ref="E3:G3"/>
    <mergeCell ref="H3:J3"/>
    <mergeCell ref="A3:A4"/>
  </mergeCells>
  <printOptions/>
  <pageMargins left="0.4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30"/>
  <dimension ref="A2:I26"/>
  <sheetViews>
    <sheetView zoomScale="85" zoomScaleNormal="85" zoomScalePageLayoutView="0" workbookViewId="0" topLeftCell="A1">
      <selection activeCell="J15" sqref="J15"/>
    </sheetView>
  </sheetViews>
  <sheetFormatPr defaultColWidth="9.140625" defaultRowHeight="12.75"/>
  <cols>
    <col min="1" max="1" width="21.00390625" style="1" customWidth="1"/>
    <col min="2" max="2" width="12.00390625" style="1" customWidth="1"/>
    <col min="3" max="3" width="12.8515625" style="1" customWidth="1"/>
    <col min="4" max="4" width="13.28125" style="1" customWidth="1"/>
    <col min="5" max="5" width="13.00390625" style="1" customWidth="1"/>
    <col min="6" max="6" width="13.421875" style="1" customWidth="1"/>
    <col min="7" max="16384" width="9.140625" style="1" customWidth="1"/>
  </cols>
  <sheetData>
    <row r="2" spans="1:6" ht="12.75">
      <c r="A2" s="62" t="s">
        <v>145</v>
      </c>
      <c r="B2" s="62"/>
      <c r="C2" s="62"/>
      <c r="D2" s="62"/>
      <c r="E2" s="62"/>
      <c r="F2" s="62"/>
    </row>
    <row r="3" spans="1:6" ht="72.75" customHeight="1">
      <c r="A3" s="19" t="s">
        <v>62</v>
      </c>
      <c r="B3" s="19" t="s">
        <v>77</v>
      </c>
      <c r="C3" s="19" t="s">
        <v>78</v>
      </c>
      <c r="D3" s="19" t="s">
        <v>88</v>
      </c>
      <c r="E3" s="19" t="s">
        <v>79</v>
      </c>
      <c r="F3" s="19" t="s">
        <v>89</v>
      </c>
    </row>
    <row r="4" spans="1:9" ht="15" customHeight="1">
      <c r="A4" s="5" t="s">
        <v>1</v>
      </c>
      <c r="B4" s="7">
        <v>4647</v>
      </c>
      <c r="C4" s="7">
        <v>3759</v>
      </c>
      <c r="D4" s="8">
        <v>23.623304070231445</v>
      </c>
      <c r="E4" s="7">
        <v>3759</v>
      </c>
      <c r="F4" s="8">
        <v>23.623304070231445</v>
      </c>
      <c r="I4" s="27"/>
    </row>
    <row r="5" spans="1:9" ht="15" customHeight="1">
      <c r="A5" s="5" t="s">
        <v>2</v>
      </c>
      <c r="B5" s="7">
        <v>95</v>
      </c>
      <c r="C5" s="7">
        <v>66</v>
      </c>
      <c r="D5" s="8">
        <v>43.93939393939394</v>
      </c>
      <c r="E5" s="7">
        <v>40</v>
      </c>
      <c r="F5" s="8">
        <v>137.5</v>
      </c>
      <c r="I5" s="27"/>
    </row>
    <row r="6" spans="1:9" ht="15" customHeight="1">
      <c r="A6" s="5" t="s">
        <v>3</v>
      </c>
      <c r="B6" s="7">
        <v>10189</v>
      </c>
      <c r="C6" s="7">
        <v>7468</v>
      </c>
      <c r="D6" s="8">
        <v>36.4354579539368</v>
      </c>
      <c r="E6" s="7">
        <v>7019</v>
      </c>
      <c r="F6" s="8">
        <v>45.16312865080496</v>
      </c>
      <c r="I6" s="27"/>
    </row>
    <row r="7" spans="1:9" ht="15" customHeight="1">
      <c r="A7" s="5" t="s">
        <v>4</v>
      </c>
      <c r="B7" s="7">
        <v>1000</v>
      </c>
      <c r="C7" s="7">
        <v>993</v>
      </c>
      <c r="D7" s="8">
        <v>0.7049345417925479</v>
      </c>
      <c r="E7" s="7">
        <v>865</v>
      </c>
      <c r="F7" s="8">
        <v>15.606936416184972</v>
      </c>
      <c r="I7" s="27"/>
    </row>
    <row r="8" spans="1:6" ht="15" customHeight="1">
      <c r="A8" s="5" t="s">
        <v>5</v>
      </c>
      <c r="B8" s="7">
        <v>1206</v>
      </c>
      <c r="C8" s="7">
        <v>1036</v>
      </c>
      <c r="D8" s="8">
        <v>16.409266409266408</v>
      </c>
      <c r="E8" s="7">
        <v>1023</v>
      </c>
      <c r="F8" s="8">
        <v>17.888563049853374</v>
      </c>
    </row>
    <row r="9" spans="1:6" ht="15" customHeight="1">
      <c r="A9" s="5" t="s">
        <v>6</v>
      </c>
      <c r="B9" s="7">
        <v>4532</v>
      </c>
      <c r="C9" s="7">
        <v>4323</v>
      </c>
      <c r="D9" s="8">
        <v>4.8346055979643765</v>
      </c>
      <c r="E9" s="7">
        <v>3997</v>
      </c>
      <c r="F9" s="8">
        <v>13.385038779084313</v>
      </c>
    </row>
    <row r="10" spans="1:6" ht="15" customHeight="1">
      <c r="A10" s="5" t="s">
        <v>7</v>
      </c>
      <c r="B10" s="7">
        <v>1027</v>
      </c>
      <c r="C10" s="7">
        <v>984</v>
      </c>
      <c r="D10" s="8">
        <v>4.369918699186992</v>
      </c>
      <c r="E10" s="7">
        <v>972</v>
      </c>
      <c r="F10" s="8">
        <v>5.658436213991769</v>
      </c>
    </row>
    <row r="11" spans="1:6" ht="15" customHeight="1">
      <c r="A11" s="5" t="s">
        <v>8</v>
      </c>
      <c r="B11" s="7">
        <v>710</v>
      </c>
      <c r="C11" s="7">
        <v>623</v>
      </c>
      <c r="D11" s="8">
        <v>13.964686998394862</v>
      </c>
      <c r="E11" s="7">
        <v>533</v>
      </c>
      <c r="F11" s="8">
        <v>33.20825515947467</v>
      </c>
    </row>
    <row r="12" spans="1:6" ht="15" customHeight="1">
      <c r="A12" s="5" t="s">
        <v>9</v>
      </c>
      <c r="B12" s="7">
        <v>4388</v>
      </c>
      <c r="C12" s="7">
        <v>4293</v>
      </c>
      <c r="D12" s="8">
        <v>2.2129047286279993</v>
      </c>
      <c r="E12" s="7">
        <v>2978</v>
      </c>
      <c r="F12" s="8">
        <v>47.34721289456011</v>
      </c>
    </row>
    <row r="13" spans="1:6" ht="15" customHeight="1">
      <c r="A13" s="5" t="s">
        <v>10</v>
      </c>
      <c r="B13" s="7">
        <v>1097</v>
      </c>
      <c r="C13" s="7">
        <v>982</v>
      </c>
      <c r="D13" s="8">
        <v>11.710794297352342</v>
      </c>
      <c r="E13" s="7">
        <v>1291</v>
      </c>
      <c r="F13" s="8">
        <v>-15.027110766847404</v>
      </c>
    </row>
    <row r="14" spans="1:6" ht="15" customHeight="1">
      <c r="A14" s="5" t="s">
        <v>11</v>
      </c>
      <c r="B14" s="7">
        <v>203</v>
      </c>
      <c r="C14" s="7">
        <v>186</v>
      </c>
      <c r="D14" s="8">
        <v>9.13978494623656</v>
      </c>
      <c r="E14" s="7">
        <v>92</v>
      </c>
      <c r="F14" s="8">
        <v>120.65217391304348</v>
      </c>
    </row>
    <row r="15" spans="1:6" ht="15" customHeight="1">
      <c r="A15" s="5" t="s">
        <v>12</v>
      </c>
      <c r="B15" s="7">
        <v>280</v>
      </c>
      <c r="C15" s="7">
        <v>225</v>
      </c>
      <c r="D15" s="8">
        <v>24.444444444444443</v>
      </c>
      <c r="E15" s="7">
        <v>14</v>
      </c>
      <c r="F15" s="8">
        <v>1900</v>
      </c>
    </row>
    <row r="16" spans="1:6" ht="15" customHeight="1">
      <c r="A16" s="5" t="s">
        <v>13</v>
      </c>
      <c r="B16" s="7">
        <v>2454</v>
      </c>
      <c r="C16" s="7">
        <v>1394</v>
      </c>
      <c r="D16" s="8">
        <v>76.04017216642754</v>
      </c>
      <c r="E16" s="7">
        <v>1442</v>
      </c>
      <c r="F16" s="8">
        <v>70.18030513176144</v>
      </c>
    </row>
    <row r="17" spans="1:6" ht="15" customHeight="1">
      <c r="A17" s="5" t="s">
        <v>14</v>
      </c>
      <c r="B17" s="7">
        <v>40</v>
      </c>
      <c r="C17" s="7">
        <v>155</v>
      </c>
      <c r="D17" s="8">
        <v>-74.19354838709677</v>
      </c>
      <c r="E17" s="29" t="s">
        <v>68</v>
      </c>
      <c r="F17" s="29" t="s">
        <v>68</v>
      </c>
    </row>
    <row r="18" spans="1:6" ht="15" customHeight="1">
      <c r="A18" s="5" t="s">
        <v>15</v>
      </c>
      <c r="B18" s="7">
        <v>13</v>
      </c>
      <c r="C18" s="7">
        <v>13</v>
      </c>
      <c r="D18" s="8">
        <v>0</v>
      </c>
      <c r="E18" s="29" t="s">
        <v>68</v>
      </c>
      <c r="F18" s="29" t="s">
        <v>68</v>
      </c>
    </row>
    <row r="19" spans="1:6" ht="15" customHeight="1">
      <c r="A19" s="5" t="s">
        <v>16</v>
      </c>
      <c r="B19" s="29" t="s">
        <v>68</v>
      </c>
      <c r="C19" s="29" t="s">
        <v>68</v>
      </c>
      <c r="D19" s="29" t="s">
        <v>68</v>
      </c>
      <c r="E19" s="7">
        <v>1673</v>
      </c>
      <c r="F19" s="8">
        <v>-100</v>
      </c>
    </row>
    <row r="20" spans="1:6" ht="15" customHeight="1">
      <c r="A20" s="5" t="s">
        <v>17</v>
      </c>
      <c r="B20" s="7">
        <v>3943</v>
      </c>
      <c r="C20" s="7">
        <v>938</v>
      </c>
      <c r="D20" s="8">
        <v>320.362473347548</v>
      </c>
      <c r="E20" s="7">
        <v>594</v>
      </c>
      <c r="F20" s="8">
        <v>563.8047138047139</v>
      </c>
    </row>
    <row r="21" spans="1:6" ht="15" customHeight="1">
      <c r="A21" s="5" t="s">
        <v>18</v>
      </c>
      <c r="B21" s="29" t="s">
        <v>68</v>
      </c>
      <c r="C21" s="7">
        <v>97</v>
      </c>
      <c r="D21" s="8">
        <v>-100</v>
      </c>
      <c r="E21" s="7">
        <v>35</v>
      </c>
      <c r="F21" s="8">
        <v>-100</v>
      </c>
    </row>
    <row r="22" spans="1:6" ht="15" customHeight="1">
      <c r="A22" s="5" t="s">
        <v>19</v>
      </c>
      <c r="B22" s="7">
        <v>1355</v>
      </c>
      <c r="C22" s="29" t="s">
        <v>68</v>
      </c>
      <c r="D22" s="29" t="s">
        <v>68</v>
      </c>
      <c r="E22" s="29" t="s">
        <v>68</v>
      </c>
      <c r="F22" s="29" t="s">
        <v>68</v>
      </c>
    </row>
    <row r="23" spans="1:6" ht="15" customHeight="1">
      <c r="A23" s="5" t="s">
        <v>20</v>
      </c>
      <c r="B23" s="7">
        <v>1684</v>
      </c>
      <c r="C23" s="7">
        <v>1765</v>
      </c>
      <c r="D23" s="8">
        <v>-4.589235127478754</v>
      </c>
      <c r="E23" s="7">
        <v>919</v>
      </c>
      <c r="F23" s="8">
        <v>83.24265505984766</v>
      </c>
    </row>
    <row r="24" spans="1:6" ht="15" customHeight="1">
      <c r="A24" s="5" t="s">
        <v>21</v>
      </c>
      <c r="B24" s="29" t="s">
        <v>68</v>
      </c>
      <c r="C24" s="29" t="s">
        <v>68</v>
      </c>
      <c r="D24" s="29" t="s">
        <v>68</v>
      </c>
      <c r="E24" s="29" t="s">
        <v>68</v>
      </c>
      <c r="F24" s="29" t="s">
        <v>68</v>
      </c>
    </row>
    <row r="25" spans="1:6" ht="15" customHeight="1">
      <c r="A25" s="6" t="s">
        <v>28</v>
      </c>
      <c r="B25" s="9">
        <v>38863</v>
      </c>
      <c r="C25" s="9">
        <v>29300</v>
      </c>
      <c r="D25" s="16">
        <v>32.6382252559727</v>
      </c>
      <c r="E25" s="9">
        <v>27246</v>
      </c>
      <c r="F25" s="16">
        <v>42.637451369008296</v>
      </c>
    </row>
    <row r="26" spans="1:6" ht="12.75">
      <c r="A26" s="74" t="s">
        <v>27</v>
      </c>
      <c r="B26" s="74"/>
      <c r="C26" s="74"/>
      <c r="D26" s="74"/>
      <c r="E26" s="74"/>
      <c r="F26" s="74"/>
    </row>
  </sheetData>
  <sheetProtection/>
  <mergeCells count="2">
    <mergeCell ref="A2:F2"/>
    <mergeCell ref="A26:F26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9"/>
  <dimension ref="A2:I33"/>
  <sheetViews>
    <sheetView zoomScale="85" zoomScaleNormal="85" zoomScalePageLayoutView="0" workbookViewId="0" topLeftCell="A1">
      <selection activeCell="L24" sqref="L24"/>
    </sheetView>
  </sheetViews>
  <sheetFormatPr defaultColWidth="9.140625" defaultRowHeight="12.75"/>
  <cols>
    <col min="1" max="1" width="18.7109375" style="2" customWidth="1"/>
    <col min="2" max="2" width="12.00390625" style="2" customWidth="1"/>
    <col min="3" max="3" width="12.421875" style="2" customWidth="1"/>
    <col min="4" max="4" width="13.00390625" style="2" customWidth="1"/>
    <col min="5" max="5" width="11.7109375" style="2" customWidth="1"/>
    <col min="6" max="6" width="11.57421875" style="2" customWidth="1"/>
    <col min="7" max="7" width="11.8515625" style="2" customWidth="1"/>
    <col min="8" max="8" width="13.140625" style="2" customWidth="1"/>
    <col min="9" max="16384" width="9.140625" style="2" customWidth="1"/>
  </cols>
  <sheetData>
    <row r="2" spans="1:8" ht="12.75">
      <c r="A2" s="54" t="s">
        <v>106</v>
      </c>
      <c r="B2" s="54"/>
      <c r="C2" s="54"/>
      <c r="D2" s="54"/>
      <c r="E2" s="54"/>
      <c r="F2" s="54"/>
      <c r="G2" s="54"/>
      <c r="H2" s="54"/>
    </row>
    <row r="3" spans="1:8" ht="27" customHeight="1">
      <c r="A3" s="56" t="s">
        <v>29</v>
      </c>
      <c r="B3" s="56" t="s">
        <v>63</v>
      </c>
      <c r="C3" s="56"/>
      <c r="D3" s="56"/>
      <c r="E3" s="57" t="s">
        <v>67</v>
      </c>
      <c r="F3" s="58"/>
      <c r="G3" s="59"/>
      <c r="H3" s="60" t="s">
        <v>73</v>
      </c>
    </row>
    <row r="4" spans="1:8" ht="61.5" customHeight="1">
      <c r="A4" s="56"/>
      <c r="B4" s="4" t="s">
        <v>70</v>
      </c>
      <c r="C4" s="4" t="s">
        <v>71</v>
      </c>
      <c r="D4" s="4" t="s">
        <v>72</v>
      </c>
      <c r="E4" s="4" t="s">
        <v>70</v>
      </c>
      <c r="F4" s="4" t="s">
        <v>71</v>
      </c>
      <c r="G4" s="4" t="s">
        <v>72</v>
      </c>
      <c r="H4" s="61"/>
    </row>
    <row r="5" spans="1:8" ht="15" customHeight="1">
      <c r="A5" s="5" t="s">
        <v>1</v>
      </c>
      <c r="B5" s="7">
        <v>4647</v>
      </c>
      <c r="C5" s="29" t="s">
        <v>68</v>
      </c>
      <c r="D5" s="7">
        <v>4647</v>
      </c>
      <c r="E5" s="7">
        <v>3607</v>
      </c>
      <c r="F5" s="7">
        <v>152</v>
      </c>
      <c r="G5" s="7">
        <v>3759</v>
      </c>
      <c r="H5" s="30">
        <v>23.623304070231445</v>
      </c>
    </row>
    <row r="6" spans="1:8" ht="15" customHeight="1">
      <c r="A6" s="5" t="s">
        <v>2</v>
      </c>
      <c r="B6" s="7">
        <v>0</v>
      </c>
      <c r="C6" s="7">
        <v>95</v>
      </c>
      <c r="D6" s="7">
        <v>95</v>
      </c>
      <c r="E6" s="29">
        <v>0</v>
      </c>
      <c r="F6" s="7">
        <v>66</v>
      </c>
      <c r="G6" s="7">
        <v>66</v>
      </c>
      <c r="H6" s="30">
        <v>43.93939393939394</v>
      </c>
    </row>
    <row r="7" spans="1:8" ht="15" customHeight="1">
      <c r="A7" s="5" t="s">
        <v>3</v>
      </c>
      <c r="B7" s="7">
        <v>8038</v>
      </c>
      <c r="C7" s="7">
        <v>2151</v>
      </c>
      <c r="D7" s="7">
        <v>10189</v>
      </c>
      <c r="E7" s="7">
        <v>7332</v>
      </c>
      <c r="F7" s="7">
        <v>136</v>
      </c>
      <c r="G7" s="7">
        <v>7468</v>
      </c>
      <c r="H7" s="30">
        <v>36.4354579539368</v>
      </c>
    </row>
    <row r="8" spans="1:8" ht="15" customHeight="1">
      <c r="A8" s="5" t="s">
        <v>4</v>
      </c>
      <c r="B8" s="7">
        <v>1000</v>
      </c>
      <c r="C8" s="7">
        <v>0</v>
      </c>
      <c r="D8" s="7">
        <v>1000</v>
      </c>
      <c r="E8" s="7">
        <v>993</v>
      </c>
      <c r="F8" s="7">
        <v>0</v>
      </c>
      <c r="G8" s="7">
        <v>993</v>
      </c>
      <c r="H8" s="30">
        <v>0.7049345417925479</v>
      </c>
    </row>
    <row r="9" spans="1:8" ht="15" customHeight="1">
      <c r="A9" s="5" t="s">
        <v>5</v>
      </c>
      <c r="B9" s="7">
        <v>1206</v>
      </c>
      <c r="C9" s="7">
        <v>0</v>
      </c>
      <c r="D9" s="7">
        <v>1206</v>
      </c>
      <c r="E9" s="7">
        <v>1036</v>
      </c>
      <c r="F9" s="7">
        <v>0</v>
      </c>
      <c r="G9" s="7">
        <v>1036</v>
      </c>
      <c r="H9" s="30">
        <v>16.409266409266408</v>
      </c>
    </row>
    <row r="10" spans="1:8" ht="15" customHeight="1">
      <c r="A10" s="5" t="s">
        <v>6</v>
      </c>
      <c r="B10" s="7">
        <v>4532</v>
      </c>
      <c r="C10" s="7">
        <v>0</v>
      </c>
      <c r="D10" s="7">
        <v>4532</v>
      </c>
      <c r="E10" s="7">
        <v>4323</v>
      </c>
      <c r="F10" s="7">
        <v>0</v>
      </c>
      <c r="G10" s="7">
        <v>4323</v>
      </c>
      <c r="H10" s="30">
        <v>4.8346055979643765</v>
      </c>
    </row>
    <row r="11" spans="1:8" ht="15" customHeight="1">
      <c r="A11" s="5" t="s">
        <v>7</v>
      </c>
      <c r="B11" s="7">
        <v>750</v>
      </c>
      <c r="C11" s="7">
        <v>277</v>
      </c>
      <c r="D11" s="7">
        <v>1027</v>
      </c>
      <c r="E11" s="7">
        <v>718</v>
      </c>
      <c r="F11" s="7">
        <v>266</v>
      </c>
      <c r="G11" s="7">
        <v>984</v>
      </c>
      <c r="H11" s="30">
        <v>4.369918699186992</v>
      </c>
    </row>
    <row r="12" spans="1:8" ht="15" customHeight="1">
      <c r="A12" s="5" t="s">
        <v>8</v>
      </c>
      <c r="B12" s="7">
        <v>469</v>
      </c>
      <c r="C12" s="7">
        <v>241</v>
      </c>
      <c r="D12" s="7">
        <v>710</v>
      </c>
      <c r="E12" s="7">
        <v>562</v>
      </c>
      <c r="F12" s="7">
        <v>61</v>
      </c>
      <c r="G12" s="7">
        <v>623</v>
      </c>
      <c r="H12" s="30">
        <v>13.964686998394862</v>
      </c>
    </row>
    <row r="13" spans="1:8" ht="15" customHeight="1">
      <c r="A13" s="5" t="s">
        <v>9</v>
      </c>
      <c r="B13" s="11">
        <v>4388</v>
      </c>
      <c r="C13" s="11">
        <v>0</v>
      </c>
      <c r="D13" s="7">
        <v>4388</v>
      </c>
      <c r="E13" s="7">
        <v>2661</v>
      </c>
      <c r="F13" s="7">
        <v>1632</v>
      </c>
      <c r="G13" s="7">
        <v>4293</v>
      </c>
      <c r="H13" s="30">
        <v>2.2129047286279993</v>
      </c>
    </row>
    <row r="14" spans="1:8" ht="15" customHeight="1">
      <c r="A14" s="5" t="s">
        <v>10</v>
      </c>
      <c r="B14" s="7">
        <v>1097</v>
      </c>
      <c r="C14" s="29" t="s">
        <v>68</v>
      </c>
      <c r="D14" s="7">
        <v>1097</v>
      </c>
      <c r="E14" s="7">
        <v>982</v>
      </c>
      <c r="F14" s="29" t="s">
        <v>68</v>
      </c>
      <c r="G14" s="7">
        <v>982</v>
      </c>
      <c r="H14" s="30">
        <v>11.710794297352342</v>
      </c>
    </row>
    <row r="15" spans="1:8" ht="15" customHeight="1">
      <c r="A15" s="5" t="s">
        <v>11</v>
      </c>
      <c r="B15" s="7">
        <v>203</v>
      </c>
      <c r="C15" s="7">
        <v>0</v>
      </c>
      <c r="D15" s="7">
        <v>203</v>
      </c>
      <c r="E15" s="7">
        <v>0</v>
      </c>
      <c r="F15" s="7">
        <v>186</v>
      </c>
      <c r="G15" s="7">
        <v>186</v>
      </c>
      <c r="H15" s="30">
        <v>9.13978494623656</v>
      </c>
    </row>
    <row r="16" spans="1:8" ht="15" customHeight="1">
      <c r="A16" s="5" t="s">
        <v>12</v>
      </c>
      <c r="B16" s="7">
        <v>0</v>
      </c>
      <c r="C16" s="7">
        <v>280</v>
      </c>
      <c r="D16" s="7">
        <v>280</v>
      </c>
      <c r="E16" s="29" t="s">
        <v>68</v>
      </c>
      <c r="F16" s="7">
        <v>225</v>
      </c>
      <c r="G16" s="7">
        <v>225</v>
      </c>
      <c r="H16" s="30">
        <v>24.444444444444443</v>
      </c>
    </row>
    <row r="17" spans="1:8" ht="15" customHeight="1">
      <c r="A17" s="5" t="s">
        <v>13</v>
      </c>
      <c r="B17" s="7">
        <v>2454</v>
      </c>
      <c r="C17" s="7">
        <v>0</v>
      </c>
      <c r="D17" s="7">
        <v>2454</v>
      </c>
      <c r="E17" s="7">
        <v>1394</v>
      </c>
      <c r="F17" s="7">
        <v>0</v>
      </c>
      <c r="G17" s="7">
        <v>1394</v>
      </c>
      <c r="H17" s="30">
        <v>76.04017216642754</v>
      </c>
    </row>
    <row r="18" spans="1:8" ht="15" customHeight="1">
      <c r="A18" s="5" t="s">
        <v>14</v>
      </c>
      <c r="B18" s="7">
        <v>40</v>
      </c>
      <c r="C18" s="7">
        <v>0</v>
      </c>
      <c r="D18" s="7">
        <v>40</v>
      </c>
      <c r="E18" s="7">
        <v>155</v>
      </c>
      <c r="F18" s="7">
        <v>0</v>
      </c>
      <c r="G18" s="7">
        <v>155</v>
      </c>
      <c r="H18" s="30">
        <v>-74.19354838709677</v>
      </c>
    </row>
    <row r="19" spans="1:8" ht="15" customHeight="1">
      <c r="A19" s="5" t="s">
        <v>15</v>
      </c>
      <c r="B19" s="7">
        <v>13</v>
      </c>
      <c r="C19" s="7">
        <v>0</v>
      </c>
      <c r="D19" s="7">
        <v>13</v>
      </c>
      <c r="E19" s="7">
        <v>13</v>
      </c>
      <c r="F19" s="7">
        <v>0</v>
      </c>
      <c r="G19" s="7">
        <v>13</v>
      </c>
      <c r="H19" s="30">
        <v>0</v>
      </c>
    </row>
    <row r="20" spans="1:8" ht="15" customHeight="1">
      <c r="A20" s="5" t="s">
        <v>16</v>
      </c>
      <c r="B20" s="29" t="s">
        <v>68</v>
      </c>
      <c r="C20" s="29" t="s">
        <v>68</v>
      </c>
      <c r="D20" s="29" t="s">
        <v>68</v>
      </c>
      <c r="E20" s="7">
        <v>0</v>
      </c>
      <c r="F20" s="7">
        <v>0</v>
      </c>
      <c r="G20" s="7">
        <v>0</v>
      </c>
      <c r="H20" s="30">
        <v>0</v>
      </c>
    </row>
    <row r="21" spans="1:8" ht="15" customHeight="1">
      <c r="A21" s="5" t="s">
        <v>17</v>
      </c>
      <c r="B21" s="7">
        <v>720</v>
      </c>
      <c r="C21" s="7">
        <v>3223</v>
      </c>
      <c r="D21" s="7">
        <v>3943</v>
      </c>
      <c r="E21" s="7">
        <v>938</v>
      </c>
      <c r="F21" s="7">
        <v>0</v>
      </c>
      <c r="G21" s="7">
        <v>938</v>
      </c>
      <c r="H21" s="30">
        <v>320.362473347548</v>
      </c>
    </row>
    <row r="22" spans="1:8" ht="15" customHeight="1">
      <c r="A22" s="5" t="s">
        <v>18</v>
      </c>
      <c r="B22" s="29" t="s">
        <v>68</v>
      </c>
      <c r="C22" s="29" t="s">
        <v>68</v>
      </c>
      <c r="D22" s="29" t="s">
        <v>68</v>
      </c>
      <c r="E22" s="7">
        <v>97</v>
      </c>
      <c r="F22" s="7">
        <v>0</v>
      </c>
      <c r="G22" s="7">
        <v>97</v>
      </c>
      <c r="H22" s="24">
        <v>-100</v>
      </c>
    </row>
    <row r="23" spans="1:8" ht="15" customHeight="1">
      <c r="A23" s="5" t="s">
        <v>19</v>
      </c>
      <c r="B23" s="7">
        <v>1355</v>
      </c>
      <c r="C23" s="29" t="s">
        <v>68</v>
      </c>
      <c r="D23" s="7">
        <v>1355</v>
      </c>
      <c r="E23" s="29" t="s">
        <v>68</v>
      </c>
      <c r="F23" s="29" t="s">
        <v>68</v>
      </c>
      <c r="G23" s="29" t="s">
        <v>68</v>
      </c>
      <c r="H23" s="32" t="s">
        <v>68</v>
      </c>
    </row>
    <row r="24" spans="1:8" ht="15" customHeight="1">
      <c r="A24" s="5" t="s">
        <v>20</v>
      </c>
      <c r="B24" s="7">
        <v>1475</v>
      </c>
      <c r="C24" s="7">
        <v>209</v>
      </c>
      <c r="D24" s="7">
        <v>1684</v>
      </c>
      <c r="E24" s="7">
        <v>1765</v>
      </c>
      <c r="F24" s="7">
        <v>0</v>
      </c>
      <c r="G24" s="7">
        <v>1765</v>
      </c>
      <c r="H24" s="30">
        <v>-4.589235127478754</v>
      </c>
    </row>
    <row r="25" spans="1:8" ht="15" customHeight="1">
      <c r="A25" s="5" t="s">
        <v>21</v>
      </c>
      <c r="B25" s="7">
        <v>0</v>
      </c>
      <c r="C25" s="7">
        <v>0</v>
      </c>
      <c r="D25" s="7">
        <v>0</v>
      </c>
      <c r="E25" s="29" t="s">
        <v>68</v>
      </c>
      <c r="F25" s="29" t="s">
        <v>68</v>
      </c>
      <c r="G25" s="29" t="s">
        <v>68</v>
      </c>
      <c r="H25" s="32" t="s">
        <v>68</v>
      </c>
    </row>
    <row r="26" spans="1:8" ht="15" customHeight="1">
      <c r="A26" s="6" t="s">
        <v>28</v>
      </c>
      <c r="B26" s="9">
        <f>SUM(B5:B25)</f>
        <v>32387</v>
      </c>
      <c r="C26" s="9">
        <f>SUM(C5:C25)</f>
        <v>6476</v>
      </c>
      <c r="D26" s="9">
        <v>38863</v>
      </c>
      <c r="E26" s="9">
        <v>26576</v>
      </c>
      <c r="F26" s="9">
        <v>2724</v>
      </c>
      <c r="G26" s="9">
        <v>29300</v>
      </c>
      <c r="H26" s="31">
        <v>32.6382252559727</v>
      </c>
    </row>
    <row r="27" spans="1:8" ht="15" customHeight="1">
      <c r="A27" s="5" t="s">
        <v>22</v>
      </c>
      <c r="B27" s="7">
        <v>13154</v>
      </c>
      <c r="C27" s="7">
        <v>2487</v>
      </c>
      <c r="D27" s="7">
        <v>15641</v>
      </c>
      <c r="E27" s="7">
        <v>11501</v>
      </c>
      <c r="F27" s="7">
        <v>415</v>
      </c>
      <c r="G27" s="7">
        <v>11916</v>
      </c>
      <c r="H27" s="30">
        <v>31.260490097348104</v>
      </c>
    </row>
    <row r="28" spans="1:8" ht="15" customHeight="1">
      <c r="A28" s="5" t="s">
        <v>23</v>
      </c>
      <c r="B28" s="11">
        <v>11876</v>
      </c>
      <c r="C28" s="11">
        <v>277</v>
      </c>
      <c r="D28" s="7">
        <v>12153</v>
      </c>
      <c r="E28" s="7">
        <v>9731</v>
      </c>
      <c r="F28" s="7">
        <v>1898</v>
      </c>
      <c r="G28" s="7">
        <v>11629</v>
      </c>
      <c r="H28" s="30">
        <v>4.505976438214808</v>
      </c>
    </row>
    <row r="29" spans="1:8" ht="15" customHeight="1">
      <c r="A29" s="5" t="s">
        <v>24</v>
      </c>
      <c r="B29" s="7">
        <v>3754</v>
      </c>
      <c r="C29" s="7">
        <v>280</v>
      </c>
      <c r="D29" s="7">
        <v>4034</v>
      </c>
      <c r="E29" s="7">
        <v>2376</v>
      </c>
      <c r="F29" s="7">
        <v>411</v>
      </c>
      <c r="G29" s="7">
        <v>2787</v>
      </c>
      <c r="H29" s="30">
        <v>44.74345174022246</v>
      </c>
    </row>
    <row r="30" spans="1:8" ht="15" customHeight="1">
      <c r="A30" s="5" t="s">
        <v>25</v>
      </c>
      <c r="B30" s="7">
        <v>2128</v>
      </c>
      <c r="C30" s="7">
        <v>3223</v>
      </c>
      <c r="D30" s="7">
        <v>5351</v>
      </c>
      <c r="E30" s="7">
        <v>1203</v>
      </c>
      <c r="F30" s="29" t="s">
        <v>68</v>
      </c>
      <c r="G30" s="7">
        <v>1203</v>
      </c>
      <c r="H30" s="30">
        <v>344.8046550290939</v>
      </c>
    </row>
    <row r="31" spans="1:8" ht="15" customHeight="1">
      <c r="A31" s="5" t="s">
        <v>26</v>
      </c>
      <c r="B31" s="7">
        <v>1475</v>
      </c>
      <c r="C31" s="7">
        <v>209</v>
      </c>
      <c r="D31" s="7">
        <v>1684</v>
      </c>
      <c r="E31" s="7">
        <v>1765</v>
      </c>
      <c r="F31" s="29" t="s">
        <v>68</v>
      </c>
      <c r="G31" s="7">
        <v>1765</v>
      </c>
      <c r="H31" s="30">
        <v>-4.589235127478754</v>
      </c>
    </row>
    <row r="32" spans="1:9" ht="20.25" customHeight="1">
      <c r="A32" s="6" t="s">
        <v>28</v>
      </c>
      <c r="B32" s="12">
        <v>32387</v>
      </c>
      <c r="C32" s="12">
        <v>6476</v>
      </c>
      <c r="D32" s="9">
        <v>38863</v>
      </c>
      <c r="E32" s="9">
        <v>26576</v>
      </c>
      <c r="F32" s="9">
        <v>2724</v>
      </c>
      <c r="G32" s="9">
        <v>29300</v>
      </c>
      <c r="H32" s="31">
        <v>32.6382252559727</v>
      </c>
      <c r="I32" s="37"/>
    </row>
    <row r="33" spans="1:8" ht="12.75">
      <c r="A33" s="55" t="s">
        <v>27</v>
      </c>
      <c r="B33" s="55"/>
      <c r="C33" s="55"/>
      <c r="D33" s="55"/>
      <c r="E33" s="55"/>
      <c r="F33" s="55"/>
      <c r="G33" s="55"/>
      <c r="H33" s="55"/>
    </row>
  </sheetData>
  <sheetProtection/>
  <mergeCells count="6">
    <mergeCell ref="A2:H2"/>
    <mergeCell ref="A33:H33"/>
    <mergeCell ref="B3:D3"/>
    <mergeCell ref="A3:A4"/>
    <mergeCell ref="E3:G3"/>
    <mergeCell ref="H3:H4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0"/>
  <dimension ref="A2:H1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0.7109375" style="2" customWidth="1"/>
    <col min="2" max="2" width="10.00390625" style="2" customWidth="1"/>
    <col min="3" max="4" width="14.421875" style="2" customWidth="1"/>
    <col min="5" max="5" width="11.140625" style="2" customWidth="1"/>
    <col min="6" max="6" width="14.7109375" style="2" customWidth="1"/>
    <col min="7" max="7" width="14.421875" style="2" customWidth="1"/>
    <col min="8" max="8" width="14.00390625" style="2" customWidth="1"/>
    <col min="9" max="16384" width="9.140625" style="2" customWidth="1"/>
  </cols>
  <sheetData>
    <row r="2" spans="1:8" ht="12.75">
      <c r="A2" s="62" t="s">
        <v>108</v>
      </c>
      <c r="B2" s="62"/>
      <c r="C2" s="62"/>
      <c r="D2" s="62"/>
      <c r="E2" s="62"/>
      <c r="F2" s="62"/>
      <c r="G2" s="62"/>
      <c r="H2" s="62"/>
    </row>
    <row r="3" spans="1:8" ht="17.25" customHeight="1">
      <c r="A3" s="63" t="s">
        <v>29</v>
      </c>
      <c r="B3" s="63" t="s">
        <v>63</v>
      </c>
      <c r="C3" s="63"/>
      <c r="D3" s="63"/>
      <c r="E3" s="64" t="s">
        <v>67</v>
      </c>
      <c r="F3" s="65"/>
      <c r="G3" s="66"/>
      <c r="H3" s="67" t="s">
        <v>74</v>
      </c>
    </row>
    <row r="4" spans="1:8" ht="66.75" customHeight="1">
      <c r="A4" s="63"/>
      <c r="B4" s="19" t="s">
        <v>31</v>
      </c>
      <c r="C4" s="19" t="s">
        <v>32</v>
      </c>
      <c r="D4" s="19" t="s">
        <v>69</v>
      </c>
      <c r="E4" s="19" t="s">
        <v>31</v>
      </c>
      <c r="F4" s="19" t="s">
        <v>32</v>
      </c>
      <c r="G4" s="19" t="s">
        <v>69</v>
      </c>
      <c r="H4" s="68"/>
    </row>
    <row r="5" spans="1:8" ht="15" customHeight="1">
      <c r="A5" s="5" t="s">
        <v>3</v>
      </c>
      <c r="B5" s="7">
        <v>2716</v>
      </c>
      <c r="C5" s="7">
        <v>2548</v>
      </c>
      <c r="D5" s="7">
        <v>168</v>
      </c>
      <c r="E5" s="7">
        <v>2203</v>
      </c>
      <c r="F5" s="7">
        <v>2203</v>
      </c>
      <c r="G5" s="7">
        <v>0</v>
      </c>
      <c r="H5" s="22">
        <v>23.286427598729006</v>
      </c>
    </row>
    <row r="6" spans="1:8" ht="15" customHeight="1">
      <c r="A6" s="5" t="s">
        <v>4</v>
      </c>
      <c r="B6" s="7">
        <v>411</v>
      </c>
      <c r="C6" s="7">
        <v>411</v>
      </c>
      <c r="D6" s="7">
        <v>0</v>
      </c>
      <c r="E6" s="7">
        <v>499</v>
      </c>
      <c r="F6" s="7">
        <v>499</v>
      </c>
      <c r="G6" s="7">
        <v>0</v>
      </c>
      <c r="H6" s="22">
        <v>-17.635270541082164</v>
      </c>
    </row>
    <row r="7" spans="1:8" ht="15" customHeight="1">
      <c r="A7" s="5" t="s">
        <v>5</v>
      </c>
      <c r="B7" s="7">
        <v>495</v>
      </c>
      <c r="C7" s="7">
        <v>495</v>
      </c>
      <c r="D7" s="7">
        <v>0</v>
      </c>
      <c r="E7" s="7">
        <v>435</v>
      </c>
      <c r="F7" s="7">
        <v>435</v>
      </c>
      <c r="G7" s="7">
        <v>0</v>
      </c>
      <c r="H7" s="22">
        <v>13.793103448275861</v>
      </c>
    </row>
    <row r="8" spans="1:8" ht="15" customHeight="1">
      <c r="A8" s="5" t="s">
        <v>8</v>
      </c>
      <c r="B8" s="7">
        <v>118</v>
      </c>
      <c r="C8" s="7">
        <v>118</v>
      </c>
      <c r="D8" s="7">
        <v>0</v>
      </c>
      <c r="E8" s="7">
        <v>113</v>
      </c>
      <c r="F8" s="7">
        <v>113</v>
      </c>
      <c r="G8" s="7">
        <v>0</v>
      </c>
      <c r="H8" s="22">
        <v>4.424778761061947</v>
      </c>
    </row>
    <row r="9" spans="1:8" ht="15" customHeight="1">
      <c r="A9" s="6" t="s">
        <v>28</v>
      </c>
      <c r="B9" s="9">
        <v>3740</v>
      </c>
      <c r="C9" s="9">
        <v>3572</v>
      </c>
      <c r="D9" s="9">
        <v>168</v>
      </c>
      <c r="E9" s="9">
        <v>3250</v>
      </c>
      <c r="F9" s="9">
        <v>3250</v>
      </c>
      <c r="G9" s="9">
        <v>0</v>
      </c>
      <c r="H9" s="22">
        <v>15.076923076923077</v>
      </c>
    </row>
    <row r="10" spans="1:8" ht="12.75">
      <c r="A10" s="55" t="s">
        <v>27</v>
      </c>
      <c r="B10" s="55"/>
      <c r="C10" s="55"/>
      <c r="D10" s="55"/>
      <c r="E10" s="55"/>
      <c r="F10" s="55"/>
      <c r="G10" s="55"/>
      <c r="H10" s="55"/>
    </row>
  </sheetData>
  <sheetProtection/>
  <mergeCells count="6">
    <mergeCell ref="A10:H10"/>
    <mergeCell ref="A2:H2"/>
    <mergeCell ref="B3:D3"/>
    <mergeCell ref="A3:A4"/>
    <mergeCell ref="E3:G3"/>
    <mergeCell ref="H3:H4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2:F30"/>
  <sheetViews>
    <sheetView zoomScale="85" zoomScaleNormal="85" zoomScalePageLayoutView="0" workbookViewId="0" topLeftCell="A1">
      <selection activeCell="J12" sqref="J12"/>
    </sheetView>
  </sheetViews>
  <sheetFormatPr defaultColWidth="9.140625" defaultRowHeight="12.75"/>
  <cols>
    <col min="1" max="1" width="55.421875" style="2" customWidth="1"/>
    <col min="2" max="2" width="18.57421875" style="2" customWidth="1"/>
    <col min="3" max="3" width="16.8515625" style="2" customWidth="1"/>
    <col min="4" max="4" width="16.7109375" style="2" customWidth="1"/>
    <col min="5" max="5" width="14.7109375" style="2" customWidth="1"/>
    <col min="6" max="6" width="15.57421875" style="2" customWidth="1"/>
    <col min="7" max="16384" width="9.140625" style="2" customWidth="1"/>
  </cols>
  <sheetData>
    <row r="2" spans="1:6" ht="12.75">
      <c r="A2" s="69" t="s">
        <v>107</v>
      </c>
      <c r="B2" s="69"/>
      <c r="C2" s="69"/>
      <c r="D2" s="69"/>
      <c r="E2" s="69"/>
      <c r="F2" s="69"/>
    </row>
    <row r="3" spans="1:6" ht="72.75" customHeight="1">
      <c r="A3" s="19" t="s">
        <v>33</v>
      </c>
      <c r="B3" s="19" t="s">
        <v>77</v>
      </c>
      <c r="C3" s="19" t="s">
        <v>78</v>
      </c>
      <c r="D3" s="19" t="s">
        <v>75</v>
      </c>
      <c r="E3" s="19" t="s">
        <v>79</v>
      </c>
      <c r="F3" s="19" t="s">
        <v>76</v>
      </c>
    </row>
    <row r="4" spans="1:6" ht="18" customHeight="1">
      <c r="A4" s="52" t="s">
        <v>111</v>
      </c>
      <c r="B4" s="24">
        <v>804</v>
      </c>
      <c r="C4" s="24">
        <v>279</v>
      </c>
      <c r="D4" s="22">
        <f>+(B4-C4)/C4*100</f>
        <v>188.1720430107527</v>
      </c>
      <c r="E4" s="24">
        <v>309</v>
      </c>
      <c r="F4" s="22">
        <v>160.19417475728156</v>
      </c>
    </row>
    <row r="5" spans="1:6" ht="18" customHeight="1">
      <c r="A5" s="52" t="s">
        <v>112</v>
      </c>
      <c r="B5" s="24">
        <v>0</v>
      </c>
      <c r="C5" s="24">
        <v>16</v>
      </c>
      <c r="D5" s="22">
        <f aca="true" t="shared" si="0" ref="D5:D25">+(B5-C5)/C5*100</f>
        <v>-100</v>
      </c>
      <c r="E5" s="24">
        <v>8</v>
      </c>
      <c r="F5" s="22">
        <v>-100</v>
      </c>
    </row>
    <row r="6" spans="1:6" ht="18" customHeight="1">
      <c r="A6" s="52" t="s">
        <v>113</v>
      </c>
      <c r="B6" s="24">
        <v>202</v>
      </c>
      <c r="C6" s="24">
        <v>0</v>
      </c>
      <c r="D6" s="32" t="s">
        <v>68</v>
      </c>
      <c r="E6" s="24">
        <v>0</v>
      </c>
      <c r="F6" s="32" t="s">
        <v>68</v>
      </c>
    </row>
    <row r="7" spans="1:6" ht="18" customHeight="1">
      <c r="A7" s="52" t="s">
        <v>114</v>
      </c>
      <c r="B7" s="24">
        <v>510</v>
      </c>
      <c r="C7" s="24">
        <v>382</v>
      </c>
      <c r="D7" s="22">
        <f t="shared" si="0"/>
        <v>33.50785340314136</v>
      </c>
      <c r="E7" s="24">
        <v>468</v>
      </c>
      <c r="F7" s="22">
        <v>8.974358974358974</v>
      </c>
    </row>
    <row r="8" spans="1:6" ht="18" customHeight="1">
      <c r="A8" s="52" t="s">
        <v>115</v>
      </c>
      <c r="B8" s="24">
        <v>4475</v>
      </c>
      <c r="C8" s="24">
        <v>3832</v>
      </c>
      <c r="D8" s="22">
        <f t="shared" si="0"/>
        <v>16.77974947807933</v>
      </c>
      <c r="E8" s="24">
        <v>3836</v>
      </c>
      <c r="F8" s="22">
        <v>16.657977059436913</v>
      </c>
    </row>
    <row r="9" spans="1:6" ht="18" customHeight="1">
      <c r="A9" s="52" t="s">
        <v>116</v>
      </c>
      <c r="B9" s="24">
        <v>980</v>
      </c>
      <c r="C9" s="24">
        <v>722</v>
      </c>
      <c r="D9" s="22">
        <f t="shared" si="0"/>
        <v>35.73407202216066</v>
      </c>
      <c r="E9" s="24">
        <v>502</v>
      </c>
      <c r="F9" s="22">
        <v>95.2191235059761</v>
      </c>
    </row>
    <row r="10" spans="1:6" ht="18" customHeight="1">
      <c r="A10" s="52" t="s">
        <v>117</v>
      </c>
      <c r="B10" s="24">
        <v>1759</v>
      </c>
      <c r="C10" s="24">
        <v>1344</v>
      </c>
      <c r="D10" s="22">
        <f t="shared" si="0"/>
        <v>30.877976190476193</v>
      </c>
      <c r="E10" s="24">
        <v>1409</v>
      </c>
      <c r="F10" s="22">
        <v>24.8403122782115</v>
      </c>
    </row>
    <row r="11" spans="1:6" ht="18" customHeight="1">
      <c r="A11" s="52" t="s">
        <v>118</v>
      </c>
      <c r="B11" s="24">
        <v>1100</v>
      </c>
      <c r="C11" s="24">
        <v>894</v>
      </c>
      <c r="D11" s="22">
        <f t="shared" si="0"/>
        <v>23.042505592841163</v>
      </c>
      <c r="E11" s="24">
        <v>570</v>
      </c>
      <c r="F11" s="22">
        <v>92.98245614035088</v>
      </c>
    </row>
    <row r="12" spans="1:6" ht="18" customHeight="1">
      <c r="A12" s="52" t="s">
        <v>119</v>
      </c>
      <c r="B12" s="24">
        <v>137</v>
      </c>
      <c r="C12" s="24">
        <v>154</v>
      </c>
      <c r="D12" s="22">
        <f t="shared" si="0"/>
        <v>-11.03896103896104</v>
      </c>
      <c r="E12" s="24">
        <v>143</v>
      </c>
      <c r="F12" s="22">
        <v>-4.195804195804196</v>
      </c>
    </row>
    <row r="13" spans="1:6" ht="18" customHeight="1">
      <c r="A13" s="52" t="s">
        <v>120</v>
      </c>
      <c r="B13" s="24">
        <v>483</v>
      </c>
      <c r="C13" s="24">
        <v>391</v>
      </c>
      <c r="D13" s="22">
        <f t="shared" si="0"/>
        <v>23.52941176470588</v>
      </c>
      <c r="E13" s="24">
        <v>319</v>
      </c>
      <c r="F13" s="22">
        <v>51.410658307210035</v>
      </c>
    </row>
    <row r="14" spans="1:6" ht="18" customHeight="1">
      <c r="A14" s="52" t="s">
        <v>132</v>
      </c>
      <c r="B14" s="24">
        <v>57</v>
      </c>
      <c r="C14" s="24">
        <v>58</v>
      </c>
      <c r="D14" s="22">
        <f t="shared" si="0"/>
        <v>-1.7241379310344827</v>
      </c>
      <c r="E14" s="24">
        <v>57</v>
      </c>
      <c r="F14" s="22">
        <v>0</v>
      </c>
    </row>
    <row r="15" spans="1:6" ht="18" customHeight="1">
      <c r="A15" s="52" t="s">
        <v>122</v>
      </c>
      <c r="B15" s="24">
        <v>2282</v>
      </c>
      <c r="C15" s="24">
        <v>1939</v>
      </c>
      <c r="D15" s="22">
        <f t="shared" si="0"/>
        <v>17.689530685920577</v>
      </c>
      <c r="E15" s="24">
        <v>1218</v>
      </c>
      <c r="F15" s="22">
        <v>87.35632183908046</v>
      </c>
    </row>
    <row r="16" spans="1:6" ht="18" customHeight="1">
      <c r="A16" s="52" t="s">
        <v>123</v>
      </c>
      <c r="B16" s="24">
        <v>3991</v>
      </c>
      <c r="C16" s="24">
        <v>3598</v>
      </c>
      <c r="D16" s="22">
        <f t="shared" si="0"/>
        <v>10.922734852695942</v>
      </c>
      <c r="E16" s="24">
        <v>3697</v>
      </c>
      <c r="F16" s="22">
        <v>7.952393832837436</v>
      </c>
    </row>
    <row r="17" spans="1:6" ht="18" customHeight="1">
      <c r="A17" s="52" t="s">
        <v>124</v>
      </c>
      <c r="B17" s="24">
        <v>6443</v>
      </c>
      <c r="C17" s="24">
        <v>5635</v>
      </c>
      <c r="D17" s="22">
        <f t="shared" si="0"/>
        <v>14.338952972493345</v>
      </c>
      <c r="E17" s="24">
        <v>4421</v>
      </c>
      <c r="F17" s="22">
        <v>45.7362587649853</v>
      </c>
    </row>
    <row r="18" spans="1:6" ht="18" customHeight="1">
      <c r="A18" s="52" t="s">
        <v>125</v>
      </c>
      <c r="B18" s="24">
        <v>5705</v>
      </c>
      <c r="C18" s="24">
        <v>4313</v>
      </c>
      <c r="D18" s="22">
        <f t="shared" si="0"/>
        <v>32.274518896359844</v>
      </c>
      <c r="E18" s="24">
        <v>4097</v>
      </c>
      <c r="F18" s="22">
        <v>39.24823041249695</v>
      </c>
    </row>
    <row r="19" spans="1:6" ht="18" customHeight="1">
      <c r="A19" s="52" t="s">
        <v>126</v>
      </c>
      <c r="B19" s="24">
        <v>970</v>
      </c>
      <c r="C19" s="24">
        <v>963</v>
      </c>
      <c r="D19" s="22">
        <f t="shared" si="0"/>
        <v>0.726895119418484</v>
      </c>
      <c r="E19" s="24">
        <v>923</v>
      </c>
      <c r="F19" s="22">
        <v>5.092091007583965</v>
      </c>
    </row>
    <row r="20" spans="1:6" ht="18" customHeight="1">
      <c r="A20" s="52" t="s">
        <v>127</v>
      </c>
      <c r="B20" s="24">
        <v>2819</v>
      </c>
      <c r="C20" s="24">
        <v>2839</v>
      </c>
      <c r="D20" s="22">
        <f t="shared" si="0"/>
        <v>-0.7044734061289186</v>
      </c>
      <c r="E20" s="24">
        <v>2870</v>
      </c>
      <c r="F20" s="22">
        <v>-1.7770034843205575</v>
      </c>
    </row>
    <row r="21" spans="1:6" ht="18" customHeight="1">
      <c r="A21" s="52" t="s">
        <v>128</v>
      </c>
      <c r="B21" s="24">
        <v>1505</v>
      </c>
      <c r="C21" s="24">
        <v>1359</v>
      </c>
      <c r="D21" s="22">
        <f t="shared" si="0"/>
        <v>10.743193524650477</v>
      </c>
      <c r="E21" s="24">
        <v>946</v>
      </c>
      <c r="F21" s="22">
        <v>59.09090909090909</v>
      </c>
    </row>
    <row r="22" spans="1:6" ht="18" customHeight="1">
      <c r="A22" s="52" t="s">
        <v>129</v>
      </c>
      <c r="B22" s="24">
        <v>172</v>
      </c>
      <c r="C22" s="24">
        <v>217</v>
      </c>
      <c r="D22" s="22">
        <f t="shared" si="0"/>
        <v>-20.737327188940093</v>
      </c>
      <c r="E22" s="24">
        <v>124</v>
      </c>
      <c r="F22" s="22">
        <v>38.70967741935484</v>
      </c>
    </row>
    <row r="23" spans="1:6" ht="18" customHeight="1">
      <c r="A23" s="52" t="s">
        <v>130</v>
      </c>
      <c r="B23" s="24">
        <v>612</v>
      </c>
      <c r="C23" s="24">
        <v>649</v>
      </c>
      <c r="D23" s="22">
        <f t="shared" si="0"/>
        <v>-5.701078582434515</v>
      </c>
      <c r="E23" s="24">
        <v>309</v>
      </c>
      <c r="F23" s="22">
        <v>98.05825242718447</v>
      </c>
    </row>
    <row r="24" spans="1:6" ht="18" customHeight="1">
      <c r="A24" s="52" t="s">
        <v>131</v>
      </c>
      <c r="B24" s="24">
        <v>425</v>
      </c>
      <c r="C24" s="24">
        <v>322</v>
      </c>
      <c r="D24" s="22">
        <f t="shared" si="0"/>
        <v>31.987577639751553</v>
      </c>
      <c r="E24" s="24">
        <v>122</v>
      </c>
      <c r="F24" s="22">
        <v>248.36065573770495</v>
      </c>
    </row>
    <row r="25" spans="1:6" s="3" customFormat="1" ht="18" customHeight="1">
      <c r="A25" s="10" t="s">
        <v>28</v>
      </c>
      <c r="B25" s="25">
        <v>35431</v>
      </c>
      <c r="C25" s="25">
        <v>29906</v>
      </c>
      <c r="D25" s="23">
        <f t="shared" si="0"/>
        <v>18.474553601284025</v>
      </c>
      <c r="E25" s="25">
        <v>26348</v>
      </c>
      <c r="F25" s="23">
        <v>34.47320479732807</v>
      </c>
    </row>
    <row r="26" spans="1:6" ht="12.75">
      <c r="A26" s="55" t="s">
        <v>64</v>
      </c>
      <c r="B26" s="55"/>
      <c r="C26" s="55"/>
      <c r="D26" s="55"/>
      <c r="E26" s="55"/>
      <c r="F26" s="55"/>
    </row>
    <row r="29" ht="12.75">
      <c r="C29" s="38"/>
    </row>
    <row r="30" ht="12.75">
      <c r="C30" s="39"/>
    </row>
  </sheetData>
  <sheetProtection/>
  <mergeCells count="2">
    <mergeCell ref="A2:F2"/>
    <mergeCell ref="A26:F26"/>
  </mergeCells>
  <printOptions/>
  <pageMargins left="0.4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3"/>
  <dimension ref="A2:X26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16.8515625" style="2" customWidth="1"/>
    <col min="2" max="2" width="11.57421875" style="2" customWidth="1"/>
    <col min="3" max="3" width="12.57421875" style="2" customWidth="1"/>
    <col min="4" max="4" width="13.00390625" style="2" customWidth="1"/>
    <col min="5" max="5" width="9.140625" style="2" customWidth="1"/>
    <col min="6" max="6" width="10.7109375" style="2" customWidth="1"/>
    <col min="7" max="7" width="13.421875" style="2" customWidth="1"/>
    <col min="8" max="9" width="9.140625" style="2" customWidth="1"/>
    <col min="10" max="10" width="12.28125" style="2" customWidth="1"/>
    <col min="11" max="11" width="9.140625" style="2" customWidth="1"/>
    <col min="12" max="12" width="11.8515625" style="2" customWidth="1"/>
    <col min="13" max="13" width="11.00390625" style="2" customWidth="1"/>
    <col min="14" max="16" width="9.140625" style="2" customWidth="1"/>
    <col min="17" max="17" width="13.421875" style="2" customWidth="1"/>
    <col min="18" max="18" width="10.57421875" style="2" customWidth="1"/>
    <col min="19" max="19" width="9.140625" style="2" customWidth="1"/>
    <col min="20" max="20" width="10.00390625" style="2" customWidth="1"/>
    <col min="21" max="24" width="9.140625" style="2" customWidth="1"/>
    <col min="25" max="25" width="10.57421875" style="2" customWidth="1"/>
    <col min="26" max="16384" width="9.140625" style="2" customWidth="1"/>
  </cols>
  <sheetData>
    <row r="2" spans="1:23" ht="12.75">
      <c r="A2" s="70" t="s">
        <v>109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30.5" customHeight="1">
      <c r="A3" s="40" t="s">
        <v>0</v>
      </c>
      <c r="B3" s="53" t="s">
        <v>111</v>
      </c>
      <c r="C3" s="53" t="s">
        <v>112</v>
      </c>
      <c r="D3" s="53" t="s">
        <v>113</v>
      </c>
      <c r="E3" s="53" t="s">
        <v>114</v>
      </c>
      <c r="F3" s="53" t="s">
        <v>115</v>
      </c>
      <c r="G3" s="53" t="s">
        <v>116</v>
      </c>
      <c r="H3" s="53" t="s">
        <v>117</v>
      </c>
      <c r="I3" s="53" t="s">
        <v>118</v>
      </c>
      <c r="J3" s="53" t="s">
        <v>119</v>
      </c>
      <c r="K3" s="53" t="s">
        <v>120</v>
      </c>
      <c r="L3" s="53" t="s">
        <v>121</v>
      </c>
      <c r="M3" s="53" t="s">
        <v>122</v>
      </c>
      <c r="N3" s="53" t="s">
        <v>123</v>
      </c>
      <c r="O3" s="53" t="s">
        <v>124</v>
      </c>
      <c r="P3" s="53" t="s">
        <v>125</v>
      </c>
      <c r="Q3" s="53" t="s">
        <v>126</v>
      </c>
      <c r="R3" s="53" t="s">
        <v>127</v>
      </c>
      <c r="S3" s="53" t="s">
        <v>128</v>
      </c>
      <c r="T3" s="53" t="s">
        <v>129</v>
      </c>
      <c r="U3" s="53" t="s">
        <v>130</v>
      </c>
      <c r="V3" s="53" t="s">
        <v>131</v>
      </c>
      <c r="W3" s="53" t="s">
        <v>133</v>
      </c>
    </row>
    <row r="4" spans="1:23" ht="15" customHeight="1">
      <c r="A4" s="5" t="s">
        <v>1</v>
      </c>
      <c r="B4" s="7">
        <v>39</v>
      </c>
      <c r="C4" s="7">
        <v>0</v>
      </c>
      <c r="D4" s="7">
        <v>0</v>
      </c>
      <c r="E4" s="7">
        <v>31</v>
      </c>
      <c r="F4" s="7">
        <v>791</v>
      </c>
      <c r="G4" s="7">
        <v>69</v>
      </c>
      <c r="H4" s="7">
        <v>134</v>
      </c>
      <c r="I4" s="7">
        <v>211</v>
      </c>
      <c r="J4" s="7">
        <v>30</v>
      </c>
      <c r="K4" s="7">
        <v>77</v>
      </c>
      <c r="L4" s="7">
        <v>0</v>
      </c>
      <c r="M4" s="7">
        <v>229</v>
      </c>
      <c r="N4" s="7">
        <v>689</v>
      </c>
      <c r="O4" s="7">
        <v>751</v>
      </c>
      <c r="P4" s="7">
        <v>731</v>
      </c>
      <c r="Q4" s="7">
        <v>115</v>
      </c>
      <c r="R4" s="7">
        <v>211</v>
      </c>
      <c r="S4" s="7">
        <v>370</v>
      </c>
      <c r="T4" s="7">
        <v>0</v>
      </c>
      <c r="U4" s="7">
        <v>131</v>
      </c>
      <c r="V4" s="7">
        <v>38</v>
      </c>
      <c r="W4" s="7">
        <v>4647</v>
      </c>
    </row>
    <row r="5" spans="1:23" ht="15" customHeight="1">
      <c r="A5" s="5" t="s">
        <v>34</v>
      </c>
      <c r="B5" s="7">
        <v>0</v>
      </c>
      <c r="C5" s="7">
        <v>0</v>
      </c>
      <c r="D5" s="7">
        <v>0</v>
      </c>
      <c r="E5" s="7">
        <v>0</v>
      </c>
      <c r="F5" s="7">
        <v>6</v>
      </c>
      <c r="G5" s="7">
        <v>0</v>
      </c>
      <c r="H5" s="7">
        <v>0</v>
      </c>
      <c r="I5" s="7">
        <v>4</v>
      </c>
      <c r="J5" s="7">
        <v>0</v>
      </c>
      <c r="K5" s="7">
        <v>0</v>
      </c>
      <c r="L5" s="7">
        <v>0</v>
      </c>
      <c r="M5" s="7">
        <v>14</v>
      </c>
      <c r="N5" s="7">
        <v>11</v>
      </c>
      <c r="O5" s="7">
        <v>33</v>
      </c>
      <c r="P5" s="7">
        <v>27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95</v>
      </c>
    </row>
    <row r="6" spans="1:23" ht="15" customHeight="1">
      <c r="A6" s="5" t="s">
        <v>3</v>
      </c>
      <c r="B6" s="7">
        <v>192</v>
      </c>
      <c r="C6" s="7">
        <v>0</v>
      </c>
      <c r="D6" s="7">
        <v>53</v>
      </c>
      <c r="E6" s="7">
        <v>159</v>
      </c>
      <c r="F6" s="7">
        <v>1470</v>
      </c>
      <c r="G6" s="7">
        <v>193</v>
      </c>
      <c r="H6" s="7">
        <v>460</v>
      </c>
      <c r="I6" s="7">
        <v>337</v>
      </c>
      <c r="J6" s="7">
        <v>86</v>
      </c>
      <c r="K6" s="7">
        <v>177</v>
      </c>
      <c r="L6" s="7">
        <v>0</v>
      </c>
      <c r="M6" s="7">
        <v>715</v>
      </c>
      <c r="N6" s="7">
        <v>1061</v>
      </c>
      <c r="O6" s="7">
        <v>2138</v>
      </c>
      <c r="P6" s="7">
        <v>1205</v>
      </c>
      <c r="Q6" s="7">
        <v>147</v>
      </c>
      <c r="R6" s="7">
        <v>885</v>
      </c>
      <c r="S6" s="7">
        <v>446</v>
      </c>
      <c r="T6" s="7">
        <v>5</v>
      </c>
      <c r="U6" s="7">
        <v>343</v>
      </c>
      <c r="V6" s="7">
        <v>106</v>
      </c>
      <c r="W6" s="7">
        <v>10178</v>
      </c>
    </row>
    <row r="7" spans="1:23" ht="15" customHeight="1">
      <c r="A7" s="5" t="s">
        <v>4</v>
      </c>
      <c r="B7" s="7">
        <v>18</v>
      </c>
      <c r="C7" s="7">
        <v>0</v>
      </c>
      <c r="D7" s="7">
        <v>0</v>
      </c>
      <c r="E7" s="7">
        <v>9</v>
      </c>
      <c r="F7" s="7">
        <v>13</v>
      </c>
      <c r="G7" s="7">
        <v>91</v>
      </c>
      <c r="H7" s="7">
        <v>38</v>
      </c>
      <c r="I7" s="7">
        <v>0</v>
      </c>
      <c r="J7" s="7">
        <v>5</v>
      </c>
      <c r="K7" s="7">
        <v>23</v>
      </c>
      <c r="L7" s="7">
        <v>0</v>
      </c>
      <c r="M7" s="7">
        <v>26</v>
      </c>
      <c r="N7" s="7">
        <v>58</v>
      </c>
      <c r="O7" s="7">
        <v>49</v>
      </c>
      <c r="P7" s="7">
        <v>309</v>
      </c>
      <c r="Q7" s="7">
        <v>29</v>
      </c>
      <c r="R7" s="7">
        <v>134</v>
      </c>
      <c r="S7" s="7">
        <v>0</v>
      </c>
      <c r="T7" s="7">
        <v>0</v>
      </c>
      <c r="U7" s="7">
        <v>50</v>
      </c>
      <c r="V7" s="7">
        <v>148</v>
      </c>
      <c r="W7" s="7">
        <v>1000</v>
      </c>
    </row>
    <row r="8" spans="1:23" ht="15" customHeight="1">
      <c r="A8" s="5" t="s">
        <v>5</v>
      </c>
      <c r="B8" s="7">
        <v>26</v>
      </c>
      <c r="C8" s="7">
        <v>0</v>
      </c>
      <c r="D8" s="7">
        <v>0</v>
      </c>
      <c r="E8" s="7">
        <v>48</v>
      </c>
      <c r="F8" s="7">
        <v>132</v>
      </c>
      <c r="G8" s="7">
        <v>24</v>
      </c>
      <c r="H8" s="7">
        <v>48</v>
      </c>
      <c r="I8" s="7">
        <v>25</v>
      </c>
      <c r="J8" s="7">
        <v>0</v>
      </c>
      <c r="K8" s="7">
        <v>56</v>
      </c>
      <c r="L8" s="7">
        <v>0</v>
      </c>
      <c r="M8" s="7">
        <v>34</v>
      </c>
      <c r="N8" s="7">
        <v>108</v>
      </c>
      <c r="O8" s="7">
        <v>151</v>
      </c>
      <c r="P8" s="7">
        <v>266</v>
      </c>
      <c r="Q8" s="7">
        <v>10</v>
      </c>
      <c r="R8" s="7">
        <v>0</v>
      </c>
      <c r="S8" s="7">
        <v>130</v>
      </c>
      <c r="T8" s="7">
        <v>0</v>
      </c>
      <c r="U8" s="7">
        <v>0</v>
      </c>
      <c r="V8" s="7">
        <v>18</v>
      </c>
      <c r="W8" s="7">
        <v>1076</v>
      </c>
    </row>
    <row r="9" spans="1:23" ht="15" customHeight="1">
      <c r="A9" s="5" t="s">
        <v>6</v>
      </c>
      <c r="B9" s="7">
        <v>33</v>
      </c>
      <c r="C9" s="7">
        <v>0</v>
      </c>
      <c r="D9" s="7">
        <v>0</v>
      </c>
      <c r="E9" s="7">
        <v>84</v>
      </c>
      <c r="F9" s="7">
        <v>596</v>
      </c>
      <c r="G9" s="7">
        <v>144</v>
      </c>
      <c r="H9" s="7">
        <v>298</v>
      </c>
      <c r="I9" s="7">
        <v>106</v>
      </c>
      <c r="J9" s="7">
        <v>10</v>
      </c>
      <c r="K9" s="7">
        <v>45</v>
      </c>
      <c r="L9" s="7">
        <v>0</v>
      </c>
      <c r="M9" s="7">
        <v>400</v>
      </c>
      <c r="N9" s="7">
        <v>634</v>
      </c>
      <c r="O9" s="7">
        <v>1043</v>
      </c>
      <c r="P9" s="7">
        <v>465</v>
      </c>
      <c r="Q9" s="7">
        <v>76</v>
      </c>
      <c r="R9" s="7">
        <v>255</v>
      </c>
      <c r="S9" s="7">
        <v>269</v>
      </c>
      <c r="T9" s="7">
        <v>0</v>
      </c>
      <c r="U9" s="7">
        <v>47</v>
      </c>
      <c r="V9" s="7">
        <v>27</v>
      </c>
      <c r="W9" s="7">
        <v>4532</v>
      </c>
    </row>
    <row r="10" spans="1:23" ht="15" customHeight="1">
      <c r="A10" s="5" t="s">
        <v>7</v>
      </c>
      <c r="B10" s="7">
        <v>0</v>
      </c>
      <c r="C10" s="7">
        <v>0</v>
      </c>
      <c r="D10" s="7">
        <v>0</v>
      </c>
      <c r="E10" s="7">
        <v>22</v>
      </c>
      <c r="F10" s="7">
        <v>92</v>
      </c>
      <c r="G10" s="7">
        <v>8</v>
      </c>
      <c r="H10" s="7">
        <v>104</v>
      </c>
      <c r="I10" s="7">
        <v>40</v>
      </c>
      <c r="J10" s="7">
        <v>0</v>
      </c>
      <c r="K10" s="7">
        <v>0</v>
      </c>
      <c r="L10" s="7">
        <v>0</v>
      </c>
      <c r="M10" s="7">
        <v>123</v>
      </c>
      <c r="N10" s="7">
        <v>62</v>
      </c>
      <c r="O10" s="7">
        <v>195</v>
      </c>
      <c r="P10" s="7">
        <v>189</v>
      </c>
      <c r="Q10" s="7">
        <v>41</v>
      </c>
      <c r="R10" s="7">
        <v>78</v>
      </c>
      <c r="S10" s="7">
        <v>12</v>
      </c>
      <c r="T10" s="7">
        <v>0</v>
      </c>
      <c r="U10" s="7">
        <v>24</v>
      </c>
      <c r="V10" s="7">
        <v>37</v>
      </c>
      <c r="W10" s="7">
        <v>1027</v>
      </c>
    </row>
    <row r="11" spans="1:23" ht="15" customHeight="1">
      <c r="A11" s="5" t="s">
        <v>8</v>
      </c>
      <c r="B11" s="7">
        <v>16</v>
      </c>
      <c r="C11" s="7">
        <v>0</v>
      </c>
      <c r="D11" s="7">
        <v>0</v>
      </c>
      <c r="E11" s="7">
        <v>43</v>
      </c>
      <c r="F11" s="7">
        <v>94</v>
      </c>
      <c r="G11" s="7">
        <v>0</v>
      </c>
      <c r="H11" s="7">
        <v>20</v>
      </c>
      <c r="I11" s="7">
        <v>17</v>
      </c>
      <c r="J11" s="7">
        <v>0</v>
      </c>
      <c r="K11" s="7">
        <v>65</v>
      </c>
      <c r="L11" s="7">
        <v>13</v>
      </c>
      <c r="M11" s="7">
        <v>14</v>
      </c>
      <c r="N11" s="7">
        <v>47</v>
      </c>
      <c r="O11" s="7">
        <v>138</v>
      </c>
      <c r="P11" s="7">
        <v>124</v>
      </c>
      <c r="Q11" s="7">
        <v>0</v>
      </c>
      <c r="R11" s="7">
        <v>77</v>
      </c>
      <c r="S11" s="7">
        <v>42</v>
      </c>
      <c r="T11" s="7">
        <v>0</v>
      </c>
      <c r="U11" s="7">
        <v>0</v>
      </c>
      <c r="V11" s="7">
        <v>0</v>
      </c>
      <c r="W11" s="7">
        <v>710</v>
      </c>
    </row>
    <row r="12" spans="1:23" ht="15" customHeight="1">
      <c r="A12" s="5" t="s">
        <v>9</v>
      </c>
      <c r="B12" s="7">
        <v>39</v>
      </c>
      <c r="C12" s="7">
        <v>0</v>
      </c>
      <c r="D12" s="7">
        <v>0</v>
      </c>
      <c r="E12" s="7">
        <v>13</v>
      </c>
      <c r="F12" s="7">
        <v>492</v>
      </c>
      <c r="G12" s="7">
        <v>34</v>
      </c>
      <c r="H12" s="7">
        <v>136</v>
      </c>
      <c r="I12" s="7">
        <v>101</v>
      </c>
      <c r="J12" s="7">
        <v>0</v>
      </c>
      <c r="K12" s="7">
        <v>33</v>
      </c>
      <c r="L12" s="7">
        <v>0</v>
      </c>
      <c r="M12" s="7">
        <v>319</v>
      </c>
      <c r="N12" s="7">
        <v>948</v>
      </c>
      <c r="O12" s="7">
        <v>631</v>
      </c>
      <c r="P12" s="7">
        <v>762</v>
      </c>
      <c r="Q12" s="7">
        <v>75</v>
      </c>
      <c r="R12" s="7">
        <v>495</v>
      </c>
      <c r="S12" s="7">
        <v>137</v>
      </c>
      <c r="T12" s="7">
        <v>159</v>
      </c>
      <c r="U12" s="7">
        <v>0</v>
      </c>
      <c r="V12" s="7">
        <v>14</v>
      </c>
      <c r="W12" s="7">
        <v>4388</v>
      </c>
    </row>
    <row r="13" spans="1:23" ht="15" customHeight="1">
      <c r="A13" s="5" t="s">
        <v>10</v>
      </c>
      <c r="B13" s="7">
        <v>19</v>
      </c>
      <c r="C13" s="7">
        <v>0</v>
      </c>
      <c r="D13" s="7">
        <v>0</v>
      </c>
      <c r="E13" s="7">
        <v>11</v>
      </c>
      <c r="F13" s="7">
        <v>107</v>
      </c>
      <c r="G13" s="7">
        <v>51</v>
      </c>
      <c r="H13" s="7">
        <v>22</v>
      </c>
      <c r="I13" s="7">
        <v>82</v>
      </c>
      <c r="J13" s="7">
        <v>6</v>
      </c>
      <c r="K13" s="7">
        <v>7</v>
      </c>
      <c r="L13" s="7">
        <v>0</v>
      </c>
      <c r="M13" s="7">
        <v>140</v>
      </c>
      <c r="N13" s="7">
        <v>38</v>
      </c>
      <c r="O13" s="7">
        <v>185</v>
      </c>
      <c r="P13" s="7">
        <v>364</v>
      </c>
      <c r="Q13" s="7">
        <v>0</v>
      </c>
      <c r="R13" s="7">
        <v>6</v>
      </c>
      <c r="S13" s="7">
        <v>35</v>
      </c>
      <c r="T13" s="7">
        <v>8</v>
      </c>
      <c r="U13" s="7">
        <v>8</v>
      </c>
      <c r="V13" s="7">
        <v>8</v>
      </c>
      <c r="W13" s="7">
        <v>1097</v>
      </c>
    </row>
    <row r="14" spans="1:23" ht="15" customHeight="1">
      <c r="A14" s="5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5</v>
      </c>
      <c r="G14" s="7">
        <v>0</v>
      </c>
      <c r="H14" s="7">
        <v>0</v>
      </c>
      <c r="I14" s="7">
        <v>15</v>
      </c>
      <c r="J14" s="7">
        <v>0</v>
      </c>
      <c r="K14" s="7">
        <v>0</v>
      </c>
      <c r="L14" s="7">
        <v>0</v>
      </c>
      <c r="M14" s="7">
        <v>0</v>
      </c>
      <c r="N14" s="7">
        <v>72</v>
      </c>
      <c r="O14" s="7">
        <v>44</v>
      </c>
      <c r="P14" s="7">
        <v>67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203</v>
      </c>
    </row>
    <row r="15" spans="1:23" ht="15" customHeight="1">
      <c r="A15" s="5" t="s">
        <v>12</v>
      </c>
      <c r="B15" s="7">
        <v>0</v>
      </c>
      <c r="C15" s="7">
        <v>0</v>
      </c>
      <c r="D15" s="7">
        <v>0</v>
      </c>
      <c r="E15" s="7">
        <v>0</v>
      </c>
      <c r="F15" s="7">
        <v>8</v>
      </c>
      <c r="G15" s="7">
        <v>0</v>
      </c>
      <c r="H15" s="7">
        <v>27</v>
      </c>
      <c r="I15" s="7">
        <v>22</v>
      </c>
      <c r="J15" s="7">
        <v>0</v>
      </c>
      <c r="K15" s="7">
        <v>0</v>
      </c>
      <c r="L15" s="7">
        <v>0</v>
      </c>
      <c r="M15" s="7">
        <v>25</v>
      </c>
      <c r="N15" s="7">
        <v>31</v>
      </c>
      <c r="O15" s="7">
        <v>84</v>
      </c>
      <c r="P15" s="7">
        <v>55</v>
      </c>
      <c r="Q15" s="7">
        <v>0</v>
      </c>
      <c r="R15" s="7">
        <v>0</v>
      </c>
      <c r="S15" s="7">
        <v>28</v>
      </c>
      <c r="T15" s="7">
        <v>0</v>
      </c>
      <c r="U15" s="7">
        <v>0</v>
      </c>
      <c r="V15" s="7">
        <v>0</v>
      </c>
      <c r="W15" s="7">
        <v>280</v>
      </c>
    </row>
    <row r="16" spans="1:23" ht="15" customHeight="1">
      <c r="A16" s="5" t="s">
        <v>13</v>
      </c>
      <c r="B16" s="7">
        <v>0</v>
      </c>
      <c r="C16" s="7">
        <v>0</v>
      </c>
      <c r="D16" s="7">
        <v>0</v>
      </c>
      <c r="E16" s="7">
        <v>0</v>
      </c>
      <c r="F16" s="7">
        <v>330</v>
      </c>
      <c r="G16" s="7">
        <v>154</v>
      </c>
      <c r="H16" s="7">
        <v>147</v>
      </c>
      <c r="I16" s="7">
        <v>43</v>
      </c>
      <c r="J16" s="7">
        <v>0</v>
      </c>
      <c r="K16" s="7">
        <v>0</v>
      </c>
      <c r="L16" s="7">
        <v>14</v>
      </c>
      <c r="M16" s="7">
        <v>233</v>
      </c>
      <c r="N16" s="7">
        <v>154</v>
      </c>
      <c r="O16" s="7">
        <v>697</v>
      </c>
      <c r="P16" s="7">
        <v>191</v>
      </c>
      <c r="Q16" s="7">
        <v>41</v>
      </c>
      <c r="R16" s="7">
        <v>198</v>
      </c>
      <c r="S16" s="7">
        <v>0</v>
      </c>
      <c r="T16" s="7">
        <v>0</v>
      </c>
      <c r="U16" s="7">
        <v>0</v>
      </c>
      <c r="V16" s="7">
        <v>0</v>
      </c>
      <c r="W16" s="7">
        <v>2202</v>
      </c>
    </row>
    <row r="17" spans="1:23" ht="15" customHeight="1">
      <c r="A17" s="5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16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24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40</v>
      </c>
    </row>
    <row r="18" spans="1:23" ht="15" customHeight="1">
      <c r="A18" s="5" t="s">
        <v>15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13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13</v>
      </c>
    </row>
    <row r="19" spans="1:23" ht="15" customHeight="1">
      <c r="A19" s="5" t="s">
        <v>16</v>
      </c>
      <c r="B19" s="29" t="s">
        <v>68</v>
      </c>
      <c r="C19" s="29" t="s">
        <v>68</v>
      </c>
      <c r="D19" s="29" t="s">
        <v>68</v>
      </c>
      <c r="E19" s="29" t="s">
        <v>68</v>
      </c>
      <c r="F19" s="29" t="s">
        <v>68</v>
      </c>
      <c r="G19" s="29" t="s">
        <v>68</v>
      </c>
      <c r="H19" s="29" t="s">
        <v>68</v>
      </c>
      <c r="I19" s="29" t="s">
        <v>68</v>
      </c>
      <c r="J19" s="29" t="s">
        <v>68</v>
      </c>
      <c r="K19" s="29" t="s">
        <v>68</v>
      </c>
      <c r="L19" s="29" t="s">
        <v>68</v>
      </c>
      <c r="M19" s="29" t="s">
        <v>68</v>
      </c>
      <c r="N19" s="29" t="s">
        <v>68</v>
      </c>
      <c r="O19" s="29" t="s">
        <v>68</v>
      </c>
      <c r="P19" s="29" t="s">
        <v>68</v>
      </c>
      <c r="Q19" s="29" t="s">
        <v>68</v>
      </c>
      <c r="R19" s="29" t="s">
        <v>68</v>
      </c>
      <c r="S19" s="29" t="s">
        <v>68</v>
      </c>
      <c r="T19" s="29" t="s">
        <v>68</v>
      </c>
      <c r="U19" s="29" t="s">
        <v>68</v>
      </c>
      <c r="V19" s="29" t="s">
        <v>68</v>
      </c>
      <c r="W19" s="29" t="s">
        <v>68</v>
      </c>
    </row>
    <row r="20" spans="1:23" ht="15" customHeight="1">
      <c r="A20" s="5" t="s">
        <v>17</v>
      </c>
      <c r="B20" s="7">
        <v>422</v>
      </c>
      <c r="C20" s="7">
        <v>0</v>
      </c>
      <c r="D20" s="7">
        <v>149</v>
      </c>
      <c r="E20" s="7">
        <v>90</v>
      </c>
      <c r="F20" s="7">
        <v>323</v>
      </c>
      <c r="G20" s="7">
        <v>212</v>
      </c>
      <c r="H20" s="7">
        <v>325</v>
      </c>
      <c r="I20" s="7">
        <v>97</v>
      </c>
      <c r="J20" s="7">
        <v>0</v>
      </c>
      <c r="K20" s="7">
        <v>0</v>
      </c>
      <c r="L20" s="7">
        <v>30</v>
      </c>
      <c r="M20" s="7">
        <v>10</v>
      </c>
      <c r="N20" s="7">
        <v>54</v>
      </c>
      <c r="O20" s="7">
        <v>291</v>
      </c>
      <c r="P20" s="7">
        <v>950</v>
      </c>
      <c r="Q20" s="7">
        <v>436</v>
      </c>
      <c r="R20" s="7">
        <v>480</v>
      </c>
      <c r="S20" s="7">
        <v>36</v>
      </c>
      <c r="T20" s="7">
        <v>0</v>
      </c>
      <c r="U20" s="7">
        <v>9</v>
      </c>
      <c r="V20" s="7">
        <v>29</v>
      </c>
      <c r="W20" s="7">
        <v>3943</v>
      </c>
    </row>
    <row r="21" spans="1:23" ht="15" customHeight="1">
      <c r="A21" s="5" t="s">
        <v>18</v>
      </c>
      <c r="B21" s="29" t="s">
        <v>68</v>
      </c>
      <c r="C21" s="29" t="s">
        <v>68</v>
      </c>
      <c r="D21" s="29" t="s">
        <v>68</v>
      </c>
      <c r="E21" s="29" t="s">
        <v>68</v>
      </c>
      <c r="F21" s="29" t="s">
        <v>68</v>
      </c>
      <c r="G21" s="29" t="s">
        <v>68</v>
      </c>
      <c r="H21" s="29" t="s">
        <v>68</v>
      </c>
      <c r="I21" s="29" t="s">
        <v>68</v>
      </c>
      <c r="J21" s="29" t="s">
        <v>68</v>
      </c>
      <c r="K21" s="29" t="s">
        <v>68</v>
      </c>
      <c r="L21" s="29" t="s">
        <v>68</v>
      </c>
      <c r="M21" s="29" t="s">
        <v>68</v>
      </c>
      <c r="N21" s="29" t="s">
        <v>68</v>
      </c>
      <c r="O21" s="29" t="s">
        <v>68</v>
      </c>
      <c r="P21" s="29" t="s">
        <v>68</v>
      </c>
      <c r="Q21" s="29" t="s">
        <v>68</v>
      </c>
      <c r="R21" s="29" t="s">
        <v>68</v>
      </c>
      <c r="S21" s="29" t="s">
        <v>68</v>
      </c>
      <c r="T21" s="29" t="s">
        <v>68</v>
      </c>
      <c r="U21" s="29" t="s">
        <v>68</v>
      </c>
      <c r="V21" s="29" t="s">
        <v>68</v>
      </c>
      <c r="W21" s="29" t="s">
        <v>68</v>
      </c>
    </row>
    <row r="22" spans="1:23" ht="15" customHeight="1">
      <c r="A22" s="5" t="s">
        <v>19</v>
      </c>
      <c r="B22" s="29" t="s">
        <v>68</v>
      </c>
      <c r="C22" s="29" t="s">
        <v>68</v>
      </c>
      <c r="D22" s="29" t="s">
        <v>68</v>
      </c>
      <c r="E22" s="29" t="s">
        <v>68</v>
      </c>
      <c r="F22" s="29" t="s">
        <v>68</v>
      </c>
      <c r="G22" s="29" t="s">
        <v>68</v>
      </c>
      <c r="H22" s="29" t="s">
        <v>68</v>
      </c>
      <c r="I22" s="29" t="s">
        <v>68</v>
      </c>
      <c r="J22" s="29" t="s">
        <v>68</v>
      </c>
      <c r="K22" s="29" t="s">
        <v>68</v>
      </c>
      <c r="L22" s="29" t="s">
        <v>68</v>
      </c>
      <c r="M22" s="29" t="s">
        <v>68</v>
      </c>
      <c r="N22" s="29" t="s">
        <v>68</v>
      </c>
      <c r="O22" s="29" t="s">
        <v>68</v>
      </c>
      <c r="P22" s="29" t="s">
        <v>68</v>
      </c>
      <c r="Q22" s="29" t="s">
        <v>68</v>
      </c>
      <c r="R22" s="29" t="s">
        <v>68</v>
      </c>
      <c r="S22" s="29" t="s">
        <v>68</v>
      </c>
      <c r="T22" s="29" t="s">
        <v>68</v>
      </c>
      <c r="U22" s="29" t="s">
        <v>68</v>
      </c>
      <c r="V22" s="29" t="s">
        <v>68</v>
      </c>
      <c r="W22" s="29" t="s">
        <v>68</v>
      </c>
    </row>
    <row r="23" spans="1:23" ht="15" customHeight="1">
      <c r="A23" s="5" t="s">
        <v>20</v>
      </c>
      <c r="B23" s="29" t="s">
        <v>68</v>
      </c>
      <c r="C23" s="29" t="s">
        <v>68</v>
      </c>
      <c r="D23" s="29" t="s">
        <v>68</v>
      </c>
      <c r="E23" s="29" t="s">
        <v>68</v>
      </c>
      <c r="F23" s="29" t="s">
        <v>68</v>
      </c>
      <c r="G23" s="29" t="s">
        <v>68</v>
      </c>
      <c r="H23" s="29" t="s">
        <v>68</v>
      </c>
      <c r="I23" s="29" t="s">
        <v>68</v>
      </c>
      <c r="J23" s="29" t="s">
        <v>68</v>
      </c>
      <c r="K23" s="29" t="s">
        <v>68</v>
      </c>
      <c r="L23" s="29" t="s">
        <v>68</v>
      </c>
      <c r="M23" s="29" t="s">
        <v>68</v>
      </c>
      <c r="N23" s="29" t="s">
        <v>68</v>
      </c>
      <c r="O23" s="29" t="s">
        <v>68</v>
      </c>
      <c r="P23" s="29" t="s">
        <v>68</v>
      </c>
      <c r="Q23" s="29" t="s">
        <v>68</v>
      </c>
      <c r="R23" s="29" t="s">
        <v>68</v>
      </c>
      <c r="S23" s="29" t="s">
        <v>68</v>
      </c>
      <c r="T23" s="29" t="s">
        <v>68</v>
      </c>
      <c r="U23" s="29" t="s">
        <v>68</v>
      </c>
      <c r="V23" s="29" t="s">
        <v>68</v>
      </c>
      <c r="W23" s="29" t="s">
        <v>68</v>
      </c>
    </row>
    <row r="24" spans="1:23" ht="12.75">
      <c r="A24" s="5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4" s="3" customFormat="1" ht="15" customHeight="1">
      <c r="A25" s="10" t="s">
        <v>30</v>
      </c>
      <c r="B25" s="13">
        <v>804</v>
      </c>
      <c r="C25" s="13">
        <v>0</v>
      </c>
      <c r="D25" s="13">
        <v>202</v>
      </c>
      <c r="E25" s="13">
        <v>510</v>
      </c>
      <c r="F25" s="13">
        <v>4475</v>
      </c>
      <c r="G25" s="13">
        <v>980</v>
      </c>
      <c r="H25" s="13">
        <v>1759</v>
      </c>
      <c r="I25" s="13">
        <v>1100</v>
      </c>
      <c r="J25" s="13">
        <v>137</v>
      </c>
      <c r="K25" s="13">
        <v>483</v>
      </c>
      <c r="L25" s="13">
        <v>57</v>
      </c>
      <c r="M25" s="13">
        <v>2282</v>
      </c>
      <c r="N25" s="13">
        <v>3991</v>
      </c>
      <c r="O25" s="13">
        <v>6443</v>
      </c>
      <c r="P25" s="13">
        <v>5705</v>
      </c>
      <c r="Q25" s="13">
        <v>970</v>
      </c>
      <c r="R25" s="13">
        <v>2819</v>
      </c>
      <c r="S25" s="13">
        <v>1505</v>
      </c>
      <c r="T25" s="13">
        <v>172</v>
      </c>
      <c r="U25" s="13">
        <v>612</v>
      </c>
      <c r="V25" s="13">
        <v>425</v>
      </c>
      <c r="W25" s="13">
        <v>35431</v>
      </c>
      <c r="X25" s="41"/>
    </row>
    <row r="26" spans="1:23" ht="12.75">
      <c r="A26" s="55" t="s">
        <v>65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</sheetData>
  <sheetProtection/>
  <mergeCells count="2">
    <mergeCell ref="A26:W26"/>
    <mergeCell ref="A2:W2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4"/>
  <dimension ref="A2:G2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61.140625" style="2" customWidth="1"/>
    <col min="2" max="2" width="14.421875" style="2" customWidth="1"/>
    <col min="3" max="3" width="12.28125" style="2" customWidth="1"/>
    <col min="4" max="4" width="10.7109375" style="2" customWidth="1"/>
    <col min="5" max="5" width="12.28125" style="2" customWidth="1"/>
    <col min="6" max="6" width="11.8515625" style="2" customWidth="1"/>
    <col min="7" max="7" width="11.421875" style="2" customWidth="1"/>
    <col min="8" max="16384" width="9.140625" style="2" customWidth="1"/>
  </cols>
  <sheetData>
    <row r="2" spans="1:7" ht="12.75">
      <c r="A2" s="62" t="s">
        <v>110</v>
      </c>
      <c r="B2" s="62"/>
      <c r="C2" s="62"/>
      <c r="D2" s="62"/>
      <c r="E2" s="62"/>
      <c r="F2" s="62"/>
      <c r="G2" s="62"/>
    </row>
    <row r="3" spans="1:7" ht="12.75">
      <c r="A3" s="72" t="s">
        <v>36</v>
      </c>
      <c r="B3" s="71" t="s">
        <v>35</v>
      </c>
      <c r="C3" s="71"/>
      <c r="D3" s="71"/>
      <c r="E3" s="71"/>
      <c r="F3" s="71"/>
      <c r="G3" s="71" t="s">
        <v>28</v>
      </c>
    </row>
    <row r="4" spans="1:7" ht="12.75">
      <c r="A4" s="72"/>
      <c r="B4" s="43" t="s">
        <v>22</v>
      </c>
      <c r="C4" s="43" t="s">
        <v>23</v>
      </c>
      <c r="D4" s="43" t="s">
        <v>24</v>
      </c>
      <c r="E4" s="43" t="s">
        <v>25</v>
      </c>
      <c r="F4" s="43" t="s">
        <v>26</v>
      </c>
      <c r="G4" s="71"/>
    </row>
    <row r="5" spans="1:7" ht="15" customHeight="1">
      <c r="A5" s="52" t="s">
        <v>111</v>
      </c>
      <c r="B5" s="7">
        <v>247</v>
      </c>
      <c r="C5" s="7">
        <v>116</v>
      </c>
      <c r="D5" s="7">
        <v>19</v>
      </c>
      <c r="E5" s="7">
        <v>422</v>
      </c>
      <c r="F5" s="29" t="s">
        <v>68</v>
      </c>
      <c r="G5" s="7">
        <v>804</v>
      </c>
    </row>
    <row r="6" spans="1:7" ht="15" customHeight="1">
      <c r="A6" s="52" t="s">
        <v>112</v>
      </c>
      <c r="B6" s="7">
        <v>0</v>
      </c>
      <c r="C6" s="7">
        <v>0</v>
      </c>
      <c r="D6" s="7">
        <v>0</v>
      </c>
      <c r="E6" s="29" t="s">
        <v>68</v>
      </c>
      <c r="F6" s="29" t="s">
        <v>68</v>
      </c>
      <c r="G6" s="7">
        <v>0</v>
      </c>
    </row>
    <row r="7" spans="1:7" ht="15" customHeight="1">
      <c r="A7" s="52" t="s">
        <v>113</v>
      </c>
      <c r="B7" s="7">
        <v>53</v>
      </c>
      <c r="C7" s="7">
        <v>0</v>
      </c>
      <c r="D7" s="7">
        <v>0</v>
      </c>
      <c r="E7" s="7">
        <v>149</v>
      </c>
      <c r="F7" s="29" t="s">
        <v>68</v>
      </c>
      <c r="G7" s="7">
        <v>202</v>
      </c>
    </row>
    <row r="8" spans="1:7" ht="15" customHeight="1">
      <c r="A8" s="52" t="s">
        <v>114</v>
      </c>
      <c r="B8" s="7">
        <v>233</v>
      </c>
      <c r="C8" s="7">
        <v>176</v>
      </c>
      <c r="D8" s="7">
        <v>11</v>
      </c>
      <c r="E8" s="7">
        <v>90</v>
      </c>
      <c r="F8" s="29" t="s">
        <v>68</v>
      </c>
      <c r="G8" s="7">
        <v>510</v>
      </c>
    </row>
    <row r="9" spans="1:7" ht="15" customHeight="1">
      <c r="A9" s="52" t="s">
        <v>115</v>
      </c>
      <c r="B9" s="7">
        <v>2361</v>
      </c>
      <c r="C9" s="7">
        <v>1325</v>
      </c>
      <c r="D9" s="7">
        <v>450</v>
      </c>
      <c r="E9" s="7">
        <v>339</v>
      </c>
      <c r="F9" s="29" t="s">
        <v>68</v>
      </c>
      <c r="G9" s="7">
        <v>4475</v>
      </c>
    </row>
    <row r="10" spans="1:7" ht="15" customHeight="1">
      <c r="A10" s="52" t="s">
        <v>116</v>
      </c>
      <c r="B10" s="7">
        <v>262</v>
      </c>
      <c r="C10" s="7">
        <v>301</v>
      </c>
      <c r="D10" s="7">
        <v>205</v>
      </c>
      <c r="E10" s="7">
        <v>212</v>
      </c>
      <c r="F10" s="29" t="s">
        <v>68</v>
      </c>
      <c r="G10" s="7">
        <v>980</v>
      </c>
    </row>
    <row r="11" spans="1:7" ht="15" customHeight="1">
      <c r="A11" s="52" t="s">
        <v>117</v>
      </c>
      <c r="B11" s="7">
        <v>614</v>
      </c>
      <c r="C11" s="7">
        <v>624</v>
      </c>
      <c r="D11" s="7">
        <v>196</v>
      </c>
      <c r="E11" s="7">
        <v>325</v>
      </c>
      <c r="F11" s="29" t="s">
        <v>68</v>
      </c>
      <c r="G11" s="7">
        <v>1759</v>
      </c>
    </row>
    <row r="12" spans="1:7" ht="15" customHeight="1">
      <c r="A12" s="52" t="s">
        <v>118</v>
      </c>
      <c r="B12" s="7">
        <v>569</v>
      </c>
      <c r="C12" s="7">
        <v>272</v>
      </c>
      <c r="D12" s="7">
        <v>162</v>
      </c>
      <c r="E12" s="7">
        <v>97</v>
      </c>
      <c r="F12" s="29" t="s">
        <v>68</v>
      </c>
      <c r="G12" s="7">
        <v>1100</v>
      </c>
    </row>
    <row r="13" spans="1:7" ht="15" customHeight="1">
      <c r="A13" s="52" t="s">
        <v>119</v>
      </c>
      <c r="B13" s="7">
        <v>116</v>
      </c>
      <c r="C13" s="7">
        <v>15</v>
      </c>
      <c r="D13" s="7">
        <v>6</v>
      </c>
      <c r="E13" s="29" t="s">
        <v>68</v>
      </c>
      <c r="F13" s="29" t="s">
        <v>68</v>
      </c>
      <c r="G13" s="7">
        <v>137</v>
      </c>
    </row>
    <row r="14" spans="1:7" ht="15" customHeight="1">
      <c r="A14" s="52" t="s">
        <v>120</v>
      </c>
      <c r="B14" s="7">
        <v>319</v>
      </c>
      <c r="C14" s="7">
        <v>157</v>
      </c>
      <c r="D14" s="7">
        <v>7</v>
      </c>
      <c r="E14" s="29" t="s">
        <v>68</v>
      </c>
      <c r="F14" s="29" t="s">
        <v>68</v>
      </c>
      <c r="G14" s="7">
        <v>483</v>
      </c>
    </row>
    <row r="15" spans="1:7" ht="15" customHeight="1">
      <c r="A15" s="52" t="s">
        <v>121</v>
      </c>
      <c r="B15" s="7">
        <v>13</v>
      </c>
      <c r="C15" s="7">
        <v>0</v>
      </c>
      <c r="D15" s="7">
        <v>14</v>
      </c>
      <c r="E15" s="7">
        <v>30</v>
      </c>
      <c r="F15" s="29" t="s">
        <v>68</v>
      </c>
      <c r="G15" s="7">
        <v>57</v>
      </c>
    </row>
    <row r="16" spans="1:7" ht="15" customHeight="1">
      <c r="A16" s="52" t="s">
        <v>122</v>
      </c>
      <c r="B16" s="7">
        <v>972</v>
      </c>
      <c r="C16" s="7">
        <v>902</v>
      </c>
      <c r="D16" s="7">
        <v>398</v>
      </c>
      <c r="E16" s="7">
        <v>10</v>
      </c>
      <c r="F16" s="29" t="s">
        <v>68</v>
      </c>
      <c r="G16" s="7">
        <v>2282</v>
      </c>
    </row>
    <row r="17" spans="1:7" ht="15" customHeight="1">
      <c r="A17" s="52" t="s">
        <v>123</v>
      </c>
      <c r="B17" s="7">
        <v>1808</v>
      </c>
      <c r="C17" s="7">
        <v>1810</v>
      </c>
      <c r="D17" s="7">
        <v>295</v>
      </c>
      <c r="E17" s="7">
        <v>78</v>
      </c>
      <c r="F17" s="29" t="s">
        <v>68</v>
      </c>
      <c r="G17" s="7">
        <v>3991</v>
      </c>
    </row>
    <row r="18" spans="1:7" ht="15" customHeight="1">
      <c r="A18" s="52" t="s">
        <v>124</v>
      </c>
      <c r="B18" s="7">
        <v>3060</v>
      </c>
      <c r="C18" s="7">
        <v>2069</v>
      </c>
      <c r="D18" s="7">
        <v>1010</v>
      </c>
      <c r="E18" s="7">
        <v>304</v>
      </c>
      <c r="F18" s="29" t="s">
        <v>68</v>
      </c>
      <c r="G18" s="7">
        <v>6443</v>
      </c>
    </row>
    <row r="19" spans="1:7" ht="15" customHeight="1">
      <c r="A19" s="52" t="s">
        <v>125</v>
      </c>
      <c r="B19" s="7">
        <v>2087</v>
      </c>
      <c r="C19" s="7">
        <v>1991</v>
      </c>
      <c r="D19" s="7">
        <v>677</v>
      </c>
      <c r="E19" s="7">
        <v>950</v>
      </c>
      <c r="F19" s="29" t="s">
        <v>68</v>
      </c>
      <c r="G19" s="7">
        <v>5705</v>
      </c>
    </row>
    <row r="20" spans="1:7" ht="15" customHeight="1">
      <c r="A20" s="52" t="s">
        <v>126</v>
      </c>
      <c r="B20" s="7">
        <v>262</v>
      </c>
      <c r="C20" s="7">
        <v>231</v>
      </c>
      <c r="D20" s="7">
        <v>41</v>
      </c>
      <c r="E20" s="7">
        <v>436</v>
      </c>
      <c r="F20" s="29" t="s">
        <v>68</v>
      </c>
      <c r="G20" s="7">
        <v>970</v>
      </c>
    </row>
    <row r="21" spans="1:7" ht="15" customHeight="1">
      <c r="A21" s="52" t="s">
        <v>127</v>
      </c>
      <c r="B21" s="7">
        <v>1173</v>
      </c>
      <c r="C21" s="7">
        <v>962</v>
      </c>
      <c r="D21" s="7">
        <v>204</v>
      </c>
      <c r="E21" s="7">
        <v>480</v>
      </c>
      <c r="F21" s="29" t="s">
        <v>68</v>
      </c>
      <c r="G21" s="7">
        <v>2819</v>
      </c>
    </row>
    <row r="22" spans="1:7" ht="15" customHeight="1">
      <c r="A22" s="52" t="s">
        <v>128</v>
      </c>
      <c r="B22" s="7">
        <v>858</v>
      </c>
      <c r="C22" s="7">
        <v>548</v>
      </c>
      <c r="D22" s="7">
        <v>63</v>
      </c>
      <c r="E22" s="7">
        <v>36</v>
      </c>
      <c r="F22" s="29" t="s">
        <v>68</v>
      </c>
      <c r="G22" s="7">
        <v>1505</v>
      </c>
    </row>
    <row r="23" spans="1:7" ht="15" customHeight="1">
      <c r="A23" s="52" t="s">
        <v>129</v>
      </c>
      <c r="B23" s="7">
        <v>5</v>
      </c>
      <c r="C23" s="7">
        <v>159</v>
      </c>
      <c r="D23" s="7">
        <v>8</v>
      </c>
      <c r="E23" s="29" t="s">
        <v>68</v>
      </c>
      <c r="F23" s="29" t="s">
        <v>68</v>
      </c>
      <c r="G23" s="7">
        <v>172</v>
      </c>
    </row>
    <row r="24" spans="1:7" ht="15" customHeight="1">
      <c r="A24" s="52" t="s">
        <v>130</v>
      </c>
      <c r="B24" s="7">
        <v>474</v>
      </c>
      <c r="C24" s="7">
        <v>121</v>
      </c>
      <c r="D24" s="7">
        <v>8</v>
      </c>
      <c r="E24" s="7">
        <v>9</v>
      </c>
      <c r="F24" s="29" t="s">
        <v>68</v>
      </c>
      <c r="G24" s="7">
        <v>612</v>
      </c>
    </row>
    <row r="25" spans="1:7" ht="15" customHeight="1">
      <c r="A25" s="52" t="s">
        <v>131</v>
      </c>
      <c r="B25" s="7">
        <v>144</v>
      </c>
      <c r="C25" s="7">
        <v>244</v>
      </c>
      <c r="D25" s="7">
        <v>8</v>
      </c>
      <c r="E25" s="7">
        <v>29</v>
      </c>
      <c r="F25" s="29" t="s">
        <v>68</v>
      </c>
      <c r="G25" s="7">
        <v>425</v>
      </c>
    </row>
    <row r="26" spans="1:7" ht="12.75">
      <c r="A26" s="15" t="s">
        <v>28</v>
      </c>
      <c r="B26" s="9">
        <v>15630</v>
      </c>
      <c r="C26" s="9">
        <v>12023</v>
      </c>
      <c r="D26" s="9">
        <v>3782</v>
      </c>
      <c r="E26" s="9">
        <v>3996</v>
      </c>
      <c r="F26" s="42" t="s">
        <v>68</v>
      </c>
      <c r="G26" s="9">
        <v>35431</v>
      </c>
    </row>
    <row r="27" spans="1:7" ht="12.75">
      <c r="A27" s="55" t="s">
        <v>65</v>
      </c>
      <c r="B27" s="55"/>
      <c r="C27" s="55"/>
      <c r="D27" s="55"/>
      <c r="E27" s="55"/>
      <c r="F27" s="55"/>
      <c r="G27" s="55"/>
    </row>
  </sheetData>
  <sheetProtection/>
  <mergeCells count="5">
    <mergeCell ref="A2:G2"/>
    <mergeCell ref="A27:G27"/>
    <mergeCell ref="B3:F3"/>
    <mergeCell ref="G3:G4"/>
    <mergeCell ref="A3:A4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5"/>
  <dimension ref="A2:J31"/>
  <sheetViews>
    <sheetView zoomScale="85" zoomScaleNormal="85" zoomScalePageLayoutView="0" workbookViewId="0" topLeftCell="A1">
      <selection activeCell="D21" sqref="D21"/>
    </sheetView>
  </sheetViews>
  <sheetFormatPr defaultColWidth="9.140625" defaultRowHeight="12.75"/>
  <cols>
    <col min="1" max="1" width="18.57421875" style="2" customWidth="1"/>
    <col min="2" max="2" width="15.7109375" style="2" customWidth="1"/>
    <col min="3" max="3" width="13.57421875" style="2" customWidth="1"/>
    <col min="4" max="4" width="13.140625" style="2" customWidth="1"/>
    <col min="5" max="5" width="16.8515625" style="2" customWidth="1"/>
    <col min="6" max="6" width="16.421875" style="2" customWidth="1"/>
    <col min="7" max="7" width="14.421875" style="2" customWidth="1"/>
    <col min="8" max="8" width="14.7109375" style="2" customWidth="1"/>
    <col min="9" max="9" width="14.28125" style="2" customWidth="1"/>
    <col min="10" max="10" width="13.00390625" style="2" customWidth="1"/>
    <col min="11" max="16384" width="9.140625" style="2" customWidth="1"/>
  </cols>
  <sheetData>
    <row r="2" spans="1:10" ht="12.75">
      <c r="A2" s="62" t="s">
        <v>134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" customHeight="1">
      <c r="A3" s="19"/>
      <c r="B3" s="63" t="s">
        <v>37</v>
      </c>
      <c r="C3" s="63"/>
      <c r="D3" s="63"/>
      <c r="E3" s="73" t="s">
        <v>38</v>
      </c>
      <c r="F3" s="73"/>
      <c r="G3" s="73"/>
      <c r="H3" s="63" t="s">
        <v>39</v>
      </c>
      <c r="I3" s="63"/>
      <c r="J3" s="63"/>
    </row>
    <row r="4" spans="1:10" ht="121.5" customHeight="1">
      <c r="A4" s="19" t="s">
        <v>29</v>
      </c>
      <c r="B4" s="19" t="s">
        <v>97</v>
      </c>
      <c r="C4" s="19" t="s">
        <v>98</v>
      </c>
      <c r="D4" s="19" t="s">
        <v>99</v>
      </c>
      <c r="E4" s="45" t="s">
        <v>100</v>
      </c>
      <c r="F4" s="45" t="s">
        <v>101</v>
      </c>
      <c r="G4" s="45" t="s">
        <v>102</v>
      </c>
      <c r="H4" s="19" t="s">
        <v>103</v>
      </c>
      <c r="I4" s="19" t="s">
        <v>104</v>
      </c>
      <c r="J4" s="19" t="s">
        <v>105</v>
      </c>
    </row>
    <row r="5" spans="1:10" ht="15" customHeight="1">
      <c r="A5" s="5" t="s">
        <v>1</v>
      </c>
      <c r="B5" s="24">
        <v>3546</v>
      </c>
      <c r="C5" s="24">
        <v>4647</v>
      </c>
      <c r="D5" s="30">
        <v>131.04906937394247</v>
      </c>
      <c r="E5" s="47">
        <v>2761</v>
      </c>
      <c r="F5" s="47">
        <v>4647</v>
      </c>
      <c r="G5" s="49">
        <v>168.30858384643247</v>
      </c>
      <c r="H5" s="24">
        <v>785</v>
      </c>
      <c r="I5" s="33" t="s">
        <v>68</v>
      </c>
      <c r="J5" s="34" t="s">
        <v>68</v>
      </c>
    </row>
    <row r="6" spans="1:10" ht="15" customHeight="1">
      <c r="A6" s="5" t="s">
        <v>2</v>
      </c>
      <c r="B6" s="24">
        <v>100</v>
      </c>
      <c r="C6" s="24">
        <v>95</v>
      </c>
      <c r="D6" s="30">
        <v>95</v>
      </c>
      <c r="E6" s="47">
        <v>0</v>
      </c>
      <c r="F6" s="47">
        <v>0</v>
      </c>
      <c r="G6" s="49">
        <v>0</v>
      </c>
      <c r="H6" s="24">
        <v>100</v>
      </c>
      <c r="I6" s="24">
        <v>95</v>
      </c>
      <c r="J6" s="30">
        <v>95</v>
      </c>
    </row>
    <row r="7" spans="1:10" ht="15" customHeight="1">
      <c r="A7" s="5" t="s">
        <v>3</v>
      </c>
      <c r="B7" s="24">
        <v>12015</v>
      </c>
      <c r="C7" s="24">
        <v>10189</v>
      </c>
      <c r="D7" s="30">
        <v>84.80233042030795</v>
      </c>
      <c r="E7" s="47">
        <v>9689</v>
      </c>
      <c r="F7" s="47">
        <v>8038</v>
      </c>
      <c r="G7" s="49">
        <v>82.96005779750232</v>
      </c>
      <c r="H7" s="24">
        <v>2326</v>
      </c>
      <c r="I7" s="24">
        <v>2151</v>
      </c>
      <c r="J7" s="30">
        <v>92.47635425623388</v>
      </c>
    </row>
    <row r="8" spans="1:10" ht="15" customHeight="1">
      <c r="A8" s="5" t="s">
        <v>4</v>
      </c>
      <c r="B8" s="24">
        <v>1078</v>
      </c>
      <c r="C8" s="24">
        <v>1000</v>
      </c>
      <c r="D8" s="30">
        <v>92.76437847866418</v>
      </c>
      <c r="E8" s="47">
        <v>1078</v>
      </c>
      <c r="F8" s="47">
        <v>1000</v>
      </c>
      <c r="G8" s="49">
        <v>92.76437847866418</v>
      </c>
      <c r="H8" s="24">
        <v>0</v>
      </c>
      <c r="I8" s="24">
        <v>0</v>
      </c>
      <c r="J8" s="30">
        <v>0</v>
      </c>
    </row>
    <row r="9" spans="1:10" ht="15" customHeight="1">
      <c r="A9" s="5" t="s">
        <v>5</v>
      </c>
      <c r="B9" s="24">
        <v>1453</v>
      </c>
      <c r="C9" s="24">
        <v>1206</v>
      </c>
      <c r="D9" s="30">
        <v>83.0006882312457</v>
      </c>
      <c r="E9" s="47">
        <v>1453</v>
      </c>
      <c r="F9" s="47">
        <v>1206</v>
      </c>
      <c r="G9" s="49">
        <v>83.0006882312457</v>
      </c>
      <c r="H9" s="24">
        <v>0</v>
      </c>
      <c r="I9" s="24">
        <v>0</v>
      </c>
      <c r="J9" s="30">
        <v>0</v>
      </c>
    </row>
    <row r="10" spans="1:10" ht="15" customHeight="1">
      <c r="A10" s="5" t="s">
        <v>6</v>
      </c>
      <c r="B10" s="24">
        <v>5535</v>
      </c>
      <c r="C10" s="24">
        <v>4532</v>
      </c>
      <c r="D10" s="30">
        <v>81.87895212285457</v>
      </c>
      <c r="E10" s="47">
        <v>5535</v>
      </c>
      <c r="F10" s="47">
        <v>4532</v>
      </c>
      <c r="G10" s="49">
        <v>81.87895212285457</v>
      </c>
      <c r="H10" s="24">
        <v>0</v>
      </c>
      <c r="I10" s="24">
        <v>0</v>
      </c>
      <c r="J10" s="30">
        <v>0</v>
      </c>
    </row>
    <row r="11" spans="1:10" ht="15" customHeight="1">
      <c r="A11" s="5" t="s">
        <v>7</v>
      </c>
      <c r="B11" s="24">
        <v>1277</v>
      </c>
      <c r="C11" s="24">
        <v>1027</v>
      </c>
      <c r="D11" s="30">
        <v>80.42286609240408</v>
      </c>
      <c r="E11" s="47">
        <v>848</v>
      </c>
      <c r="F11" s="47">
        <v>750</v>
      </c>
      <c r="G11" s="49">
        <v>88.44339622641509</v>
      </c>
      <c r="H11" s="24">
        <v>429</v>
      </c>
      <c r="I11" s="24">
        <v>277</v>
      </c>
      <c r="J11" s="30">
        <v>64.56876456876456</v>
      </c>
    </row>
    <row r="12" spans="1:10" ht="15" customHeight="1">
      <c r="A12" s="5" t="s">
        <v>8</v>
      </c>
      <c r="B12" s="24">
        <v>771</v>
      </c>
      <c r="C12" s="24">
        <v>710</v>
      </c>
      <c r="D12" s="30">
        <v>92.0881971465629</v>
      </c>
      <c r="E12" s="47">
        <v>493</v>
      </c>
      <c r="F12" s="47">
        <v>469</v>
      </c>
      <c r="G12" s="49">
        <v>95.131845841785</v>
      </c>
      <c r="H12" s="24">
        <v>278</v>
      </c>
      <c r="I12" s="24">
        <v>241</v>
      </c>
      <c r="J12" s="30">
        <v>86.6906474820144</v>
      </c>
    </row>
    <row r="13" spans="1:10" ht="15" customHeight="1">
      <c r="A13" s="5" t="s">
        <v>9</v>
      </c>
      <c r="B13" s="24">
        <v>5414</v>
      </c>
      <c r="C13" s="24">
        <v>4388</v>
      </c>
      <c r="D13" s="30">
        <v>81.04913188031031</v>
      </c>
      <c r="E13" s="47">
        <v>3497</v>
      </c>
      <c r="F13" s="47">
        <v>2707</v>
      </c>
      <c r="G13" s="49">
        <v>77.40920789247927</v>
      </c>
      <c r="H13" s="24">
        <v>1917</v>
      </c>
      <c r="I13" s="24">
        <v>1681</v>
      </c>
      <c r="J13" s="30">
        <v>87.68909754825248</v>
      </c>
    </row>
    <row r="14" spans="1:10" ht="15" customHeight="1">
      <c r="A14" s="5" t="s">
        <v>10</v>
      </c>
      <c r="B14" s="24">
        <v>1631</v>
      </c>
      <c r="C14" s="24">
        <v>1097</v>
      </c>
      <c r="D14" s="30">
        <v>67.25935009196812</v>
      </c>
      <c r="E14" s="47">
        <v>1631</v>
      </c>
      <c r="F14" s="47">
        <v>1097</v>
      </c>
      <c r="G14" s="49">
        <v>67.25935009196812</v>
      </c>
      <c r="H14" s="33" t="s">
        <v>68</v>
      </c>
      <c r="I14" s="33" t="s">
        <v>68</v>
      </c>
      <c r="J14" s="34" t="s">
        <v>68</v>
      </c>
    </row>
    <row r="15" spans="1:10" ht="15" customHeight="1">
      <c r="A15" s="5" t="s">
        <v>11</v>
      </c>
      <c r="B15" s="24">
        <v>203</v>
      </c>
      <c r="C15" s="24">
        <v>203</v>
      </c>
      <c r="D15" s="30">
        <v>100</v>
      </c>
      <c r="E15" s="47">
        <v>203</v>
      </c>
      <c r="F15" s="47">
        <v>203</v>
      </c>
      <c r="G15" s="49">
        <v>100</v>
      </c>
      <c r="H15" s="24">
        <v>0</v>
      </c>
      <c r="I15" s="24">
        <v>0</v>
      </c>
      <c r="J15" s="30">
        <v>0</v>
      </c>
    </row>
    <row r="16" spans="1:10" ht="15" customHeight="1">
      <c r="A16" s="5" t="s">
        <v>12</v>
      </c>
      <c r="B16" s="24">
        <v>334</v>
      </c>
      <c r="C16" s="24">
        <v>280</v>
      </c>
      <c r="D16" s="30">
        <v>83.8323353293413</v>
      </c>
      <c r="E16" s="47">
        <v>0</v>
      </c>
      <c r="F16" s="47">
        <v>0</v>
      </c>
      <c r="G16" s="49">
        <v>0</v>
      </c>
      <c r="H16" s="24">
        <v>334</v>
      </c>
      <c r="I16" s="24">
        <v>280</v>
      </c>
      <c r="J16" s="30">
        <v>83.8323353293413</v>
      </c>
    </row>
    <row r="17" spans="1:10" ht="15" customHeight="1">
      <c r="A17" s="5" t="s">
        <v>13</v>
      </c>
      <c r="B17" s="24">
        <v>2878</v>
      </c>
      <c r="C17" s="24">
        <v>2454</v>
      </c>
      <c r="D17" s="30">
        <v>85.26754690757471</v>
      </c>
      <c r="E17" s="47">
        <v>2878</v>
      </c>
      <c r="F17" s="47">
        <v>2454</v>
      </c>
      <c r="G17" s="49">
        <v>85.26754690757471</v>
      </c>
      <c r="H17" s="24">
        <v>0</v>
      </c>
      <c r="I17" s="24">
        <v>0</v>
      </c>
      <c r="J17" s="30">
        <v>0</v>
      </c>
    </row>
    <row r="18" spans="1:10" ht="15" customHeight="1">
      <c r="A18" s="5" t="s">
        <v>14</v>
      </c>
      <c r="B18" s="24">
        <v>58</v>
      </c>
      <c r="C18" s="24">
        <v>40</v>
      </c>
      <c r="D18" s="30">
        <v>68.96551724137932</v>
      </c>
      <c r="E18" s="47">
        <v>58</v>
      </c>
      <c r="F18" s="47">
        <v>40</v>
      </c>
      <c r="G18" s="49">
        <v>68.96551724137932</v>
      </c>
      <c r="H18" s="24">
        <v>0</v>
      </c>
      <c r="I18" s="24">
        <v>0</v>
      </c>
      <c r="J18" s="30">
        <v>0</v>
      </c>
    </row>
    <row r="19" spans="1:10" ht="15" customHeight="1">
      <c r="A19" s="5" t="s">
        <v>15</v>
      </c>
      <c r="B19" s="24">
        <v>19</v>
      </c>
      <c r="C19" s="24">
        <v>13</v>
      </c>
      <c r="D19" s="30">
        <v>68.42105263157895</v>
      </c>
      <c r="E19" s="47">
        <v>19</v>
      </c>
      <c r="F19" s="47">
        <v>13</v>
      </c>
      <c r="G19" s="49">
        <v>68.42105263157895</v>
      </c>
      <c r="H19" s="24">
        <v>0</v>
      </c>
      <c r="I19" s="24">
        <v>0</v>
      </c>
      <c r="J19" s="30">
        <v>0</v>
      </c>
    </row>
    <row r="20" spans="1:10" ht="15" customHeight="1">
      <c r="A20" s="5" t="s">
        <v>16</v>
      </c>
      <c r="B20" s="24">
        <v>0</v>
      </c>
      <c r="C20" s="24">
        <v>0</v>
      </c>
      <c r="D20" s="30">
        <v>0</v>
      </c>
      <c r="E20" s="47">
        <v>0</v>
      </c>
      <c r="F20" s="47">
        <v>0</v>
      </c>
      <c r="G20" s="49">
        <v>0</v>
      </c>
      <c r="H20" s="33" t="s">
        <v>68</v>
      </c>
      <c r="I20" s="33" t="s">
        <v>68</v>
      </c>
      <c r="J20" s="34" t="s">
        <v>68</v>
      </c>
    </row>
    <row r="21" spans="1:10" ht="15" customHeight="1">
      <c r="A21" s="5" t="s">
        <v>17</v>
      </c>
      <c r="B21" s="24">
        <v>9623</v>
      </c>
      <c r="C21" s="24">
        <v>3943</v>
      </c>
      <c r="D21" s="30">
        <v>40.974747999584324</v>
      </c>
      <c r="E21" s="47">
        <v>1020</v>
      </c>
      <c r="F21" s="47">
        <v>720</v>
      </c>
      <c r="G21" s="49">
        <v>70.58823529411765</v>
      </c>
      <c r="H21" s="24">
        <v>8603</v>
      </c>
      <c r="I21" s="24">
        <v>3223</v>
      </c>
      <c r="J21" s="30">
        <v>37.46367546204812</v>
      </c>
    </row>
    <row r="22" spans="1:10" ht="15" customHeight="1">
      <c r="A22" s="5" t="s">
        <v>18</v>
      </c>
      <c r="B22" s="24">
        <v>22</v>
      </c>
      <c r="C22" s="24">
        <v>0</v>
      </c>
      <c r="D22" s="30">
        <v>0</v>
      </c>
      <c r="E22" s="47">
        <v>22</v>
      </c>
      <c r="F22" s="47">
        <v>0</v>
      </c>
      <c r="G22" s="49">
        <v>0</v>
      </c>
      <c r="H22" s="33" t="s">
        <v>68</v>
      </c>
      <c r="I22" s="33" t="s">
        <v>68</v>
      </c>
      <c r="J22" s="34" t="s">
        <v>68</v>
      </c>
    </row>
    <row r="23" spans="1:10" ht="15" customHeight="1">
      <c r="A23" s="5" t="s">
        <v>19</v>
      </c>
      <c r="B23" s="24">
        <v>280</v>
      </c>
      <c r="C23" s="24">
        <v>1355</v>
      </c>
      <c r="D23" s="30">
        <v>483.92857142857144</v>
      </c>
      <c r="E23" s="47">
        <v>280</v>
      </c>
      <c r="F23" s="47">
        <v>1355</v>
      </c>
      <c r="G23" s="49">
        <v>483.92857142857144</v>
      </c>
      <c r="H23" s="24">
        <v>0</v>
      </c>
      <c r="I23" s="24">
        <v>0</v>
      </c>
      <c r="J23" s="30">
        <v>0</v>
      </c>
    </row>
    <row r="24" spans="1:10" ht="15" customHeight="1">
      <c r="A24" s="5" t="s">
        <v>20</v>
      </c>
      <c r="B24" s="24">
        <v>3933</v>
      </c>
      <c r="C24" s="24">
        <v>1684</v>
      </c>
      <c r="D24" s="30">
        <v>42.81718789727943</v>
      </c>
      <c r="E24" s="47">
        <v>2487</v>
      </c>
      <c r="F24" s="47">
        <v>1475</v>
      </c>
      <c r="G24" s="49">
        <v>59.308403699236024</v>
      </c>
      <c r="H24" s="24">
        <v>1446</v>
      </c>
      <c r="I24" s="24">
        <v>209</v>
      </c>
      <c r="J24" s="30">
        <v>14.453665283540804</v>
      </c>
    </row>
    <row r="25" spans="1:10" ht="15" customHeight="1">
      <c r="A25" s="5" t="s">
        <v>21</v>
      </c>
      <c r="B25" s="33" t="s">
        <v>68</v>
      </c>
      <c r="C25" s="33" t="s">
        <v>68</v>
      </c>
      <c r="D25" s="34" t="s">
        <v>68</v>
      </c>
      <c r="E25" s="47">
        <v>0</v>
      </c>
      <c r="F25" s="47">
        <v>0</v>
      </c>
      <c r="G25" s="49">
        <v>0</v>
      </c>
      <c r="H25" s="33" t="s">
        <v>68</v>
      </c>
      <c r="I25" s="33" t="s">
        <v>68</v>
      </c>
      <c r="J25" s="34" t="s">
        <v>68</v>
      </c>
    </row>
    <row r="26" spans="1:10" ht="15" customHeight="1">
      <c r="A26" s="6" t="s">
        <v>28</v>
      </c>
      <c r="B26" s="28">
        <v>50170</v>
      </c>
      <c r="C26" s="28">
        <v>38863</v>
      </c>
      <c r="D26" s="46">
        <v>77.46262706796891</v>
      </c>
      <c r="E26" s="48">
        <v>33952</v>
      </c>
      <c r="F26" s="48">
        <v>30706</v>
      </c>
      <c r="G26" s="50">
        <v>90.4394439208294</v>
      </c>
      <c r="H26" s="28">
        <v>16218</v>
      </c>
      <c r="I26" s="28">
        <v>8157</v>
      </c>
      <c r="J26" s="46">
        <v>50.295967443581205</v>
      </c>
    </row>
    <row r="27" spans="1:10" ht="12.75">
      <c r="A27" s="55" t="s">
        <v>27</v>
      </c>
      <c r="B27" s="55"/>
      <c r="C27" s="55"/>
      <c r="D27" s="55"/>
      <c r="E27" s="55"/>
      <c r="F27" s="55"/>
      <c r="G27" s="55"/>
      <c r="H27" s="55"/>
      <c r="I27" s="55"/>
      <c r="J27" s="55"/>
    </row>
    <row r="30" spans="2:5" ht="12.75">
      <c r="B30" s="35"/>
      <c r="C30" s="35"/>
      <c r="D30" s="35"/>
      <c r="E30" s="35"/>
    </row>
    <row r="31" spans="2:5" ht="12.75">
      <c r="B31" s="35"/>
      <c r="C31" s="35"/>
      <c r="D31" s="35"/>
      <c r="E31" s="35"/>
    </row>
  </sheetData>
  <sheetProtection/>
  <mergeCells count="5">
    <mergeCell ref="A2:J2"/>
    <mergeCell ref="A27:J27"/>
    <mergeCell ref="B3:D3"/>
    <mergeCell ref="E3:G3"/>
    <mergeCell ref="H3:J3"/>
  </mergeCells>
  <printOptions/>
  <pageMargins left="0.4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6"/>
  <dimension ref="A2:H26"/>
  <sheetViews>
    <sheetView zoomScale="85" zoomScaleNormal="85" zoomScalePageLayoutView="0" workbookViewId="0" topLeftCell="A1">
      <selection activeCell="L13" sqref="L13"/>
    </sheetView>
  </sheetViews>
  <sheetFormatPr defaultColWidth="9.140625" defaultRowHeight="12.75"/>
  <cols>
    <col min="1" max="1" width="41.28125" style="2" customWidth="1"/>
    <col min="2" max="6" width="14.7109375" style="2" customWidth="1"/>
    <col min="7" max="16384" width="9.140625" style="2" customWidth="1"/>
  </cols>
  <sheetData>
    <row r="2" spans="1:6" ht="12.75">
      <c r="A2" s="54" t="s">
        <v>135</v>
      </c>
      <c r="B2" s="54"/>
      <c r="C2" s="54"/>
      <c r="D2" s="54"/>
      <c r="E2" s="54"/>
      <c r="F2" s="54"/>
    </row>
    <row r="3" spans="1:6" ht="63.75">
      <c r="A3" s="19" t="s">
        <v>33</v>
      </c>
      <c r="B3" s="19" t="s">
        <v>80</v>
      </c>
      <c r="C3" s="19" t="s">
        <v>81</v>
      </c>
      <c r="D3" s="19" t="s">
        <v>82</v>
      </c>
      <c r="E3" s="19" t="s">
        <v>83</v>
      </c>
      <c r="F3" s="19" t="s">
        <v>84</v>
      </c>
    </row>
    <row r="4" spans="1:8" ht="15" customHeight="1">
      <c r="A4" s="17" t="s">
        <v>40</v>
      </c>
      <c r="B4" s="7">
        <v>47</v>
      </c>
      <c r="C4" s="7">
        <v>38</v>
      </c>
      <c r="D4" s="30">
        <v>-19.148936170212767</v>
      </c>
      <c r="E4" s="7">
        <v>32</v>
      </c>
      <c r="F4" s="30">
        <v>18.75</v>
      </c>
      <c r="H4" s="36"/>
    </row>
    <row r="5" spans="1:8" ht="15" customHeight="1">
      <c r="A5" s="17" t="s">
        <v>41</v>
      </c>
      <c r="B5" s="7">
        <v>377</v>
      </c>
      <c r="C5" s="7">
        <v>292</v>
      </c>
      <c r="D5" s="30">
        <v>-22.546419098143236</v>
      </c>
      <c r="E5" s="7">
        <v>221</v>
      </c>
      <c r="F5" s="30">
        <v>32.126696832579185</v>
      </c>
      <c r="H5" s="36"/>
    </row>
    <row r="6" spans="1:8" ht="15" customHeight="1">
      <c r="A6" s="17" t="s">
        <v>42</v>
      </c>
      <c r="B6" s="7">
        <v>24</v>
      </c>
      <c r="C6" s="7">
        <v>90</v>
      </c>
      <c r="D6" s="30">
        <v>275</v>
      </c>
      <c r="E6" s="7">
        <v>225</v>
      </c>
      <c r="F6" s="30">
        <v>-60</v>
      </c>
      <c r="H6" s="36"/>
    </row>
    <row r="7" spans="1:8" ht="15" customHeight="1">
      <c r="A7" s="17" t="s">
        <v>43</v>
      </c>
      <c r="B7" s="7">
        <v>184</v>
      </c>
      <c r="C7" s="7">
        <v>231</v>
      </c>
      <c r="D7" s="30">
        <v>25.543478260869566</v>
      </c>
      <c r="E7" s="7">
        <v>130</v>
      </c>
      <c r="F7" s="30">
        <v>77.6923076923077</v>
      </c>
      <c r="H7" s="36"/>
    </row>
    <row r="8" spans="1:8" ht="15" customHeight="1">
      <c r="A8" s="17" t="s">
        <v>44</v>
      </c>
      <c r="B8" s="7">
        <v>22</v>
      </c>
      <c r="C8" s="7">
        <v>14</v>
      </c>
      <c r="D8" s="30">
        <v>-36.36363636363637</v>
      </c>
      <c r="E8" s="7">
        <v>8</v>
      </c>
      <c r="F8" s="30">
        <v>75</v>
      </c>
      <c r="H8" s="36"/>
    </row>
    <row r="9" spans="1:8" ht="15" customHeight="1">
      <c r="A9" s="17" t="s">
        <v>45</v>
      </c>
      <c r="B9" s="7">
        <v>61</v>
      </c>
      <c r="C9" s="7">
        <v>83</v>
      </c>
      <c r="D9" s="30">
        <v>36.0655737704918</v>
      </c>
      <c r="E9" s="7">
        <v>53</v>
      </c>
      <c r="F9" s="30">
        <v>56.60377358490566</v>
      </c>
      <c r="H9" s="36"/>
    </row>
    <row r="10" spans="1:8" ht="15" customHeight="1">
      <c r="A10" s="17" t="s">
        <v>46</v>
      </c>
      <c r="B10" s="7">
        <v>113</v>
      </c>
      <c r="C10" s="7">
        <v>210</v>
      </c>
      <c r="D10" s="30">
        <v>85.84070796460178</v>
      </c>
      <c r="E10" s="7">
        <v>10</v>
      </c>
      <c r="F10" s="30">
        <v>2000</v>
      </c>
      <c r="H10" s="36"/>
    </row>
    <row r="11" spans="1:8" ht="25.5">
      <c r="A11" s="17" t="s">
        <v>47</v>
      </c>
      <c r="B11" s="7">
        <v>195</v>
      </c>
      <c r="C11" s="7">
        <v>148</v>
      </c>
      <c r="D11" s="30">
        <v>-24.102564102564102</v>
      </c>
      <c r="E11" s="7">
        <v>7</v>
      </c>
      <c r="F11" s="30">
        <v>2014.2857142857142</v>
      </c>
      <c r="H11" s="36"/>
    </row>
    <row r="12" spans="1:8" ht="15" customHeight="1">
      <c r="A12" s="17" t="s">
        <v>48</v>
      </c>
      <c r="B12" s="7">
        <v>218</v>
      </c>
      <c r="C12" s="7">
        <v>209</v>
      </c>
      <c r="D12" s="30">
        <v>-4.128440366972478</v>
      </c>
      <c r="E12" s="7">
        <v>31</v>
      </c>
      <c r="F12" s="30">
        <v>574.1935483870968</v>
      </c>
      <c r="H12" s="36"/>
    </row>
    <row r="13" spans="1:8" ht="15" customHeight="1">
      <c r="A13" s="17" t="s">
        <v>49</v>
      </c>
      <c r="B13" s="7">
        <v>467</v>
      </c>
      <c r="C13" s="7">
        <v>490</v>
      </c>
      <c r="D13" s="30">
        <v>4.925053533190578</v>
      </c>
      <c r="E13" s="7">
        <v>534</v>
      </c>
      <c r="F13" s="30">
        <v>-8.239700374531834</v>
      </c>
      <c r="H13" s="36"/>
    </row>
    <row r="14" spans="1:8" ht="15" customHeight="1">
      <c r="A14" s="17" t="s">
        <v>50</v>
      </c>
      <c r="B14" s="7">
        <v>78</v>
      </c>
      <c r="C14" s="7">
        <v>78</v>
      </c>
      <c r="D14" s="30">
        <v>0</v>
      </c>
      <c r="E14" s="7">
        <v>157</v>
      </c>
      <c r="F14" s="30">
        <v>-50.318471337579616</v>
      </c>
      <c r="H14" s="36"/>
    </row>
    <row r="15" spans="1:8" ht="15" customHeight="1">
      <c r="A15" s="17" t="s">
        <v>51</v>
      </c>
      <c r="B15" s="7">
        <v>364</v>
      </c>
      <c r="C15" s="7">
        <v>475</v>
      </c>
      <c r="D15" s="30">
        <v>30.494505494505496</v>
      </c>
      <c r="E15" s="7">
        <v>177</v>
      </c>
      <c r="F15" s="30">
        <v>168.36158192090394</v>
      </c>
      <c r="H15" s="36"/>
    </row>
    <row r="16" spans="1:8" ht="15" customHeight="1">
      <c r="A16" s="17" t="s">
        <v>52</v>
      </c>
      <c r="B16" s="7">
        <v>146</v>
      </c>
      <c r="C16" s="7">
        <v>127</v>
      </c>
      <c r="D16" s="30">
        <v>-13.013698630136986</v>
      </c>
      <c r="E16" s="7">
        <v>47</v>
      </c>
      <c r="F16" s="30">
        <v>170.2127659574468</v>
      </c>
      <c r="H16" s="36"/>
    </row>
    <row r="17" spans="1:8" ht="15" customHeight="1">
      <c r="A17" s="17" t="s">
        <v>53</v>
      </c>
      <c r="B17" s="7">
        <v>69</v>
      </c>
      <c r="C17" s="7">
        <v>54</v>
      </c>
      <c r="D17" s="30">
        <v>-21.73913043478261</v>
      </c>
      <c r="E17" s="7">
        <v>17</v>
      </c>
      <c r="F17" s="30">
        <v>217.6470588235294</v>
      </c>
      <c r="H17" s="36"/>
    </row>
    <row r="18" spans="1:8" ht="25.5">
      <c r="A18" s="17" t="s">
        <v>54</v>
      </c>
      <c r="B18" s="7">
        <v>25</v>
      </c>
      <c r="C18" s="7">
        <v>15</v>
      </c>
      <c r="D18" s="30">
        <v>-40</v>
      </c>
      <c r="E18" s="7">
        <v>23</v>
      </c>
      <c r="F18" s="30">
        <v>-34.78260869565217</v>
      </c>
      <c r="H18" s="36"/>
    </row>
    <row r="19" spans="1:8" ht="15" customHeight="1">
      <c r="A19" s="17" t="s">
        <v>55</v>
      </c>
      <c r="B19" s="7">
        <v>59</v>
      </c>
      <c r="C19" s="7">
        <v>58</v>
      </c>
      <c r="D19" s="30">
        <v>-1.694915254237288</v>
      </c>
      <c r="E19" s="7">
        <v>31</v>
      </c>
      <c r="F19" s="30">
        <v>87.09677419354838</v>
      </c>
      <c r="H19" s="36"/>
    </row>
    <row r="20" spans="1:8" ht="15" customHeight="1">
      <c r="A20" s="17" t="s">
        <v>56</v>
      </c>
      <c r="B20" s="7">
        <v>328</v>
      </c>
      <c r="C20" s="7">
        <v>350</v>
      </c>
      <c r="D20" s="30">
        <v>6.707317073170732</v>
      </c>
      <c r="E20" s="7">
        <v>43</v>
      </c>
      <c r="F20" s="30">
        <v>713.953488372093</v>
      </c>
      <c r="H20" s="36"/>
    </row>
    <row r="21" spans="1:8" ht="15" customHeight="1">
      <c r="A21" s="17" t="s">
        <v>57</v>
      </c>
      <c r="B21" s="7">
        <v>477</v>
      </c>
      <c r="C21" s="7">
        <v>393</v>
      </c>
      <c r="D21" s="30">
        <v>-17.61006289308176</v>
      </c>
      <c r="E21" s="7">
        <v>221</v>
      </c>
      <c r="F21" s="30">
        <v>77.82805429864254</v>
      </c>
      <c r="H21" s="36"/>
    </row>
    <row r="22" spans="1:8" ht="15" customHeight="1">
      <c r="A22" s="17" t="s">
        <v>58</v>
      </c>
      <c r="B22" s="7">
        <v>22</v>
      </c>
      <c r="C22" s="7">
        <v>75</v>
      </c>
      <c r="D22" s="30">
        <v>240.9090909090909</v>
      </c>
      <c r="E22" s="7">
        <v>128</v>
      </c>
      <c r="F22" s="30">
        <v>-41.40625</v>
      </c>
      <c r="H22" s="36"/>
    </row>
    <row r="23" spans="1:8" ht="15" customHeight="1">
      <c r="A23" s="17" t="s">
        <v>59</v>
      </c>
      <c r="B23" s="7">
        <v>208</v>
      </c>
      <c r="C23" s="7">
        <v>166</v>
      </c>
      <c r="D23" s="30">
        <v>-20.192307692307693</v>
      </c>
      <c r="E23" s="7">
        <v>0</v>
      </c>
      <c r="F23" s="24">
        <v>0</v>
      </c>
      <c r="H23" s="36"/>
    </row>
    <row r="24" spans="1:8" ht="15" customHeight="1">
      <c r="A24" s="17" t="s">
        <v>60</v>
      </c>
      <c r="B24" s="7">
        <v>13</v>
      </c>
      <c r="C24" s="7">
        <v>57</v>
      </c>
      <c r="D24" s="30">
        <v>338.46153846153845</v>
      </c>
      <c r="E24" s="7">
        <v>31</v>
      </c>
      <c r="F24" s="30">
        <v>83.87096774193549</v>
      </c>
      <c r="H24" s="36"/>
    </row>
    <row r="25" spans="1:8" ht="15" customHeight="1">
      <c r="A25" s="10" t="s">
        <v>28</v>
      </c>
      <c r="B25" s="13">
        <v>3497</v>
      </c>
      <c r="C25" s="13">
        <v>3653</v>
      </c>
      <c r="D25" s="31">
        <v>4.4609665427509295</v>
      </c>
      <c r="E25" s="13">
        <v>2126</v>
      </c>
      <c r="F25" s="31">
        <v>71.82502351834431</v>
      </c>
      <c r="H25" s="36"/>
    </row>
    <row r="26" spans="1:6" ht="12.75">
      <c r="A26" s="55" t="s">
        <v>66</v>
      </c>
      <c r="B26" s="55"/>
      <c r="C26" s="55"/>
      <c r="D26" s="55"/>
      <c r="E26" s="55"/>
      <c r="F26" s="55"/>
    </row>
  </sheetData>
  <sheetProtection/>
  <mergeCells count="2">
    <mergeCell ref="A26:F26"/>
    <mergeCell ref="A2:F2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7"/>
  <dimension ref="A2:C70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52.28125" style="2" customWidth="1"/>
    <col min="2" max="2" width="18.421875" style="2" customWidth="1"/>
    <col min="3" max="3" width="15.7109375" style="2" customWidth="1"/>
    <col min="4" max="16384" width="9.140625" style="2" customWidth="1"/>
  </cols>
  <sheetData>
    <row r="2" spans="1:3" ht="24.75" customHeight="1">
      <c r="A2" s="54" t="s">
        <v>136</v>
      </c>
      <c r="B2" s="54"/>
      <c r="C2" s="54"/>
    </row>
    <row r="3" spans="1:3" ht="38.25">
      <c r="A3" s="4" t="s">
        <v>33</v>
      </c>
      <c r="B3" s="4" t="s">
        <v>90</v>
      </c>
      <c r="C3" s="4" t="s">
        <v>91</v>
      </c>
    </row>
    <row r="4" spans="1:3" ht="15" customHeight="1">
      <c r="A4" s="14" t="s">
        <v>49</v>
      </c>
      <c r="B4" s="7">
        <v>467</v>
      </c>
      <c r="C4" s="7">
        <v>490</v>
      </c>
    </row>
    <row r="5" spans="1:3" ht="15" customHeight="1">
      <c r="A5" s="14" t="s">
        <v>51</v>
      </c>
      <c r="B5" s="7">
        <v>364</v>
      </c>
      <c r="C5" s="7">
        <v>475</v>
      </c>
    </row>
    <row r="6" spans="1:3" ht="15" customHeight="1">
      <c r="A6" s="14" t="s">
        <v>57</v>
      </c>
      <c r="B6" s="7">
        <v>477</v>
      </c>
      <c r="C6" s="7">
        <v>393</v>
      </c>
    </row>
    <row r="7" spans="1:3" ht="15" customHeight="1">
      <c r="A7" s="14" t="s">
        <v>56</v>
      </c>
      <c r="B7" s="7">
        <v>328</v>
      </c>
      <c r="C7" s="7">
        <v>350</v>
      </c>
    </row>
    <row r="8" spans="1:3" ht="15" customHeight="1">
      <c r="A8" s="14" t="s">
        <v>41</v>
      </c>
      <c r="B8" s="7">
        <v>377</v>
      </c>
      <c r="C8" s="7">
        <v>292</v>
      </c>
    </row>
    <row r="9" spans="1:3" ht="15" customHeight="1">
      <c r="A9" s="14" t="s">
        <v>43</v>
      </c>
      <c r="B9" s="7">
        <v>184</v>
      </c>
      <c r="C9" s="7">
        <v>231</v>
      </c>
    </row>
    <row r="10" spans="1:3" ht="15" customHeight="1">
      <c r="A10" s="14" t="s">
        <v>46</v>
      </c>
      <c r="B10" s="7">
        <v>113</v>
      </c>
      <c r="C10" s="7">
        <v>210</v>
      </c>
    </row>
    <row r="11" spans="1:3" ht="15" customHeight="1">
      <c r="A11" s="14" t="s">
        <v>48</v>
      </c>
      <c r="B11" s="7">
        <v>218</v>
      </c>
      <c r="C11" s="7">
        <v>209</v>
      </c>
    </row>
    <row r="12" spans="1:3" ht="15" customHeight="1">
      <c r="A12" s="14" t="s">
        <v>59</v>
      </c>
      <c r="B12" s="7">
        <v>208</v>
      </c>
      <c r="C12" s="7">
        <v>166</v>
      </c>
    </row>
    <row r="13" spans="1:3" ht="25.5">
      <c r="A13" s="14" t="s">
        <v>47</v>
      </c>
      <c r="B13" s="7">
        <v>195</v>
      </c>
      <c r="C13" s="7">
        <v>148</v>
      </c>
    </row>
    <row r="14" spans="1:3" ht="15" customHeight="1">
      <c r="A14" s="14" t="s">
        <v>52</v>
      </c>
      <c r="B14" s="7">
        <v>146</v>
      </c>
      <c r="C14" s="7">
        <v>127</v>
      </c>
    </row>
    <row r="15" spans="1:3" ht="15" customHeight="1">
      <c r="A15" s="14" t="s">
        <v>42</v>
      </c>
      <c r="B15" s="7">
        <v>24</v>
      </c>
      <c r="C15" s="7">
        <v>90</v>
      </c>
    </row>
    <row r="16" spans="1:3" ht="15" customHeight="1">
      <c r="A16" s="14" t="s">
        <v>45</v>
      </c>
      <c r="B16" s="7">
        <v>61</v>
      </c>
      <c r="C16" s="7">
        <v>83</v>
      </c>
    </row>
    <row r="17" spans="1:3" ht="15" customHeight="1">
      <c r="A17" s="14" t="s">
        <v>50</v>
      </c>
      <c r="B17" s="7">
        <v>78</v>
      </c>
      <c r="C17" s="7">
        <v>78</v>
      </c>
    </row>
    <row r="18" spans="1:3" ht="15" customHeight="1">
      <c r="A18" s="14" t="s">
        <v>58</v>
      </c>
      <c r="B18" s="7">
        <v>22</v>
      </c>
      <c r="C18" s="7">
        <v>75</v>
      </c>
    </row>
    <row r="19" spans="1:3" ht="15" customHeight="1">
      <c r="A19" s="14" t="s">
        <v>55</v>
      </c>
      <c r="B19" s="7">
        <v>59</v>
      </c>
      <c r="C19" s="7">
        <v>58</v>
      </c>
    </row>
    <row r="20" spans="1:3" ht="15" customHeight="1">
      <c r="A20" s="14" t="s">
        <v>60</v>
      </c>
      <c r="B20" s="7">
        <v>13</v>
      </c>
      <c r="C20" s="7">
        <v>57</v>
      </c>
    </row>
    <row r="21" spans="1:3" ht="15" customHeight="1">
      <c r="A21" s="14" t="s">
        <v>53</v>
      </c>
      <c r="B21" s="7">
        <v>69</v>
      </c>
      <c r="C21" s="7">
        <v>54</v>
      </c>
    </row>
    <row r="22" spans="1:3" ht="15" customHeight="1">
      <c r="A22" s="14" t="s">
        <v>40</v>
      </c>
      <c r="B22" s="7">
        <v>47</v>
      </c>
      <c r="C22" s="7">
        <v>38</v>
      </c>
    </row>
    <row r="23" spans="1:3" ht="25.5">
      <c r="A23" s="14" t="s">
        <v>54</v>
      </c>
      <c r="B23" s="7">
        <v>25</v>
      </c>
      <c r="C23" s="7">
        <v>15</v>
      </c>
    </row>
    <row r="24" spans="1:3" ht="15" customHeight="1">
      <c r="A24" s="14" t="s">
        <v>44</v>
      </c>
      <c r="B24" s="7">
        <v>22</v>
      </c>
      <c r="C24" s="7">
        <v>14</v>
      </c>
    </row>
    <row r="25" spans="1:3" ht="15" customHeight="1">
      <c r="A25" s="10" t="s">
        <v>28</v>
      </c>
      <c r="B25" s="13">
        <v>3497</v>
      </c>
      <c r="C25" s="13">
        <v>3653</v>
      </c>
    </row>
    <row r="26" spans="1:3" ht="12.75">
      <c r="A26" s="55" t="s">
        <v>64</v>
      </c>
      <c r="B26" s="55"/>
      <c r="C26" s="55"/>
    </row>
    <row r="70" ht="12.75">
      <c r="A70" s="2" t="s">
        <v>27</v>
      </c>
    </row>
  </sheetData>
  <sheetProtection/>
  <mergeCells count="2">
    <mergeCell ref="A26:C26"/>
    <mergeCell ref="A2:C2"/>
  </mergeCells>
  <printOptions/>
  <pageMargins left="0.4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r.bassani</dc:creator>
  <cp:keywords/>
  <dc:description/>
  <cp:lastModifiedBy>v.cioccolo</cp:lastModifiedBy>
  <cp:lastPrinted>2013-09-20T06:03:36Z</cp:lastPrinted>
  <dcterms:created xsi:type="dcterms:W3CDTF">2012-10-23T13:02:35Z</dcterms:created>
  <dcterms:modified xsi:type="dcterms:W3CDTF">2013-10-17T07:55:28Z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