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18" sheetId="42" r:id="rId2"/>
    <sheet name="Tabella 19" sheetId="88" r:id="rId3"/>
  </sheets>
  <definedNames>
    <definedName name="_xlnm.Print_Area" localSheetId="0">Indice!$A$1:$A$7</definedName>
    <definedName name="_xlnm.Print_Area" localSheetId="1">'Tabella 18'!$A$1:$K$27</definedName>
    <definedName name="_xlnm.Print_Area" localSheetId="2">'Tabella 19'!$A$1:$K$27</definedName>
  </definedNames>
  <calcPr calcId="145621"/>
</workbook>
</file>

<file path=xl/calcChain.xml><?xml version="1.0" encoding="utf-8"?>
<calcChain xmlns="http://schemas.openxmlformats.org/spreadsheetml/2006/main">
  <c r="J23" i="88" l="1"/>
  <c r="I23" i="88"/>
  <c r="J22" i="88"/>
  <c r="I22" i="88"/>
  <c r="J21" i="88"/>
  <c r="I21" i="88"/>
  <c r="J20" i="88"/>
  <c r="I20" i="88"/>
  <c r="J19" i="88"/>
  <c r="I19" i="88"/>
  <c r="J18" i="88"/>
  <c r="I18" i="88"/>
  <c r="J17" i="88"/>
  <c r="I17" i="88"/>
  <c r="J16" i="88"/>
  <c r="I16" i="88"/>
  <c r="J15" i="88"/>
  <c r="I15" i="88"/>
  <c r="J14" i="88"/>
  <c r="I14" i="88"/>
  <c r="J13" i="88"/>
  <c r="I13" i="88"/>
  <c r="J12" i="88"/>
  <c r="I12" i="88"/>
  <c r="J11" i="88"/>
  <c r="I11" i="88"/>
  <c r="J10" i="88"/>
  <c r="I10" i="88"/>
  <c r="J9" i="88"/>
  <c r="I9" i="88"/>
  <c r="J8" i="88"/>
  <c r="I8" i="88"/>
  <c r="J7" i="88"/>
  <c r="I7" i="88"/>
  <c r="J6" i="88"/>
  <c r="I6" i="88"/>
  <c r="J5" i="88"/>
  <c r="I5" i="88"/>
  <c r="K5" i="88" l="1"/>
  <c r="K6" i="88"/>
  <c r="K7" i="88"/>
  <c r="K8" i="88"/>
  <c r="K9" i="88"/>
  <c r="K10" i="88"/>
  <c r="K11" i="88"/>
  <c r="K12" i="88"/>
  <c r="K13" i="88"/>
  <c r="K14" i="88"/>
  <c r="K15" i="88"/>
  <c r="K16" i="88"/>
  <c r="K17" i="88"/>
  <c r="K18" i="88"/>
  <c r="K19" i="88"/>
  <c r="K20" i="88"/>
  <c r="K21" i="88"/>
  <c r="K22" i="88"/>
  <c r="K23" i="88"/>
  <c r="J23" i="42" l="1"/>
  <c r="I23" i="42"/>
  <c r="K23" i="42" s="1"/>
  <c r="I5" i="42"/>
  <c r="J22" i="42"/>
  <c r="I22" i="42"/>
  <c r="J21" i="42"/>
  <c r="I21" i="42"/>
  <c r="J20" i="42"/>
  <c r="I20" i="42"/>
  <c r="J19" i="42"/>
  <c r="I19" i="42"/>
  <c r="J18" i="42"/>
  <c r="I18" i="42"/>
  <c r="J17" i="42"/>
  <c r="I17" i="42"/>
  <c r="K17" i="42" s="1"/>
  <c r="J16" i="42"/>
  <c r="I16" i="42"/>
  <c r="J15" i="42"/>
  <c r="I15" i="42"/>
  <c r="J14" i="42"/>
  <c r="I14" i="42"/>
  <c r="J13" i="42"/>
  <c r="I13" i="42"/>
  <c r="J12" i="42"/>
  <c r="I12" i="42"/>
  <c r="J11" i="42"/>
  <c r="I11" i="42"/>
  <c r="J10" i="42"/>
  <c r="I10" i="42"/>
  <c r="J9" i="42"/>
  <c r="I9" i="42"/>
  <c r="J8" i="42"/>
  <c r="I8" i="42"/>
  <c r="J7" i="42"/>
  <c r="I7" i="42"/>
  <c r="J6" i="42"/>
  <c r="I6" i="42"/>
  <c r="J5" i="42"/>
  <c r="K9" i="42" l="1"/>
  <c r="K13" i="42"/>
  <c r="K15" i="42"/>
  <c r="K16" i="42"/>
  <c r="K7" i="42"/>
  <c r="K8" i="42"/>
  <c r="K11" i="42"/>
  <c r="K12" i="42"/>
  <c r="K19" i="42"/>
  <c r="K20" i="42"/>
  <c r="K21" i="42"/>
  <c r="K22" i="42"/>
  <c r="K6" i="42"/>
  <c r="K10" i="42"/>
  <c r="K14" i="42"/>
  <c r="K18" i="42"/>
  <c r="K5" i="42"/>
</calcChain>
</file>

<file path=xl/sharedStrings.xml><?xml version="1.0" encoding="utf-8"?>
<sst xmlns="http://schemas.openxmlformats.org/spreadsheetml/2006/main" count="84" uniqueCount="36">
  <si>
    <t>Femmina</t>
  </si>
  <si>
    <t>In tutti i settori</t>
  </si>
  <si>
    <t>Maschio</t>
  </si>
  <si>
    <t>Solo nell'artigianato e nel commercio</t>
  </si>
  <si>
    <t>Totale Femmine</t>
  </si>
  <si>
    <t>Totale Maschi</t>
  </si>
  <si>
    <t>Contratto di lavoro a tempo determinato che prevede la formazione interna od esterna all'azienda</t>
  </si>
  <si>
    <t>Contratto di lavoro a tempo indeterminato che prevede la formazione interna o esterna all'azienda</t>
  </si>
  <si>
    <t>Tirocinio formativo svolto nell'ambito di un percorso universitario</t>
  </si>
  <si>
    <t>Stage di inserimento lavorativo finalizzato a un contratto a tempo determinato</t>
  </si>
  <si>
    <t>Non so</t>
  </si>
  <si>
    <t xml:space="preserve">solo nelle professioni ad ad alto contenuto manuale         </t>
  </si>
  <si>
    <t>Totale Intervistati</t>
  </si>
  <si>
    <t>Classe di età degli intervistati che non hanno figli</t>
  </si>
  <si>
    <t>Classe di età degli intervistati con filgli</t>
  </si>
  <si>
    <t>Solo tra gli impiegati</t>
  </si>
  <si>
    <t>Totale</t>
  </si>
  <si>
    <t>Genere</t>
  </si>
  <si>
    <t>Intervistati con figli</t>
  </si>
  <si>
    <t xml:space="preserve">Intervistati senza figli </t>
  </si>
  <si>
    <t>Intervistati</t>
  </si>
  <si>
    <t>Cosa è l'apprendistato</t>
  </si>
  <si>
    <t xml:space="preserve"> Indagine sulla conoscenza della popolazione 30-54enne sul sistema di istruzione e formazione professionale in Italia (dicembre 2013)</t>
  </si>
  <si>
    <t xml:space="preserve">Indice tabelle </t>
  </si>
  <si>
    <t>30-39 
(v.a.)</t>
  </si>
  <si>
    <t>(v.a.)</t>
  </si>
  <si>
    <t>40-49
(v.a.)</t>
  </si>
  <si>
    <t>50-54
(v.a.)</t>
  </si>
  <si>
    <r>
      <t xml:space="preserve">Totale
</t>
    </r>
    <r>
      <rPr>
        <sz val="10"/>
        <rFont val="Arial"/>
        <family val="2"/>
      </rPr>
      <t>(v.a.)</t>
    </r>
  </si>
  <si>
    <t>Tabella 19 - Quali settori lavorativi permettono di attivare i contratti di apprendistato per genere, classe di età e composizione familiare (v.a.) - dicembre 2013</t>
  </si>
  <si>
    <t>Fonte: indagine campionaria nazionale "sulla conoscenza del sistema educativo italiano da parte della popolazione 30-54enni" - ISFOL (dicembre 2013)</t>
  </si>
  <si>
    <t>Settori in cui si possono attivare contratti di apprendistato</t>
  </si>
  <si>
    <t xml:space="preserve">solo nelle professioni ad alto contenuto manuale         </t>
  </si>
  <si>
    <t>Tabella 18 - Conoscenza della definizione  apprendistato per genere, classe di età e composizione familiare (v.a.) - dicembre 2013</t>
  </si>
  <si>
    <t>Nota: Gli intervistati a questa domanda non sono 6.005 perchè sono solo coloro che rispondono alla domanda "cosa è l'apprendistato"</t>
  </si>
  <si>
    <t>Nota: Gli intervistati a questa domanda non sono 6.005 perchè sono solo coloro che rispondono alla domanda "In quali settori si possono attivare i contratti di apprendistato"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</si>
</sst>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Border="1"/>
    <xf numFmtId="0" fontId="5" fillId="0" borderId="0" xfId="0" applyFont="1"/>
    <xf numFmtId="0" fontId="1" fillId="0" borderId="0" xfId="0" applyFont="1"/>
    <xf numFmtId="3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Normal="100" workbookViewId="0">
      <selection activeCell="A2" sqref="A2"/>
    </sheetView>
  </sheetViews>
  <sheetFormatPr defaultColWidth="9" defaultRowHeight="12.35" x14ac:dyDescent="0.2"/>
  <cols>
    <col min="1" max="1" width="89" style="24" customWidth="1"/>
    <col min="2" max="2" width="12.375" style="4" customWidth="1"/>
    <col min="3" max="16384" width="9" style="4"/>
  </cols>
  <sheetData>
    <row r="1" spans="1:1" ht="24.65" x14ac:dyDescent="0.2">
      <c r="A1" s="25" t="s">
        <v>22</v>
      </c>
    </row>
    <row r="2" spans="1:1" x14ac:dyDescent="0.2">
      <c r="A2"/>
    </row>
    <row r="3" spans="1:1" ht="13" x14ac:dyDescent="0.2">
      <c r="A3" s="12" t="s">
        <v>23</v>
      </c>
    </row>
    <row r="5" spans="1:1" ht="24.65" x14ac:dyDescent="0.2">
      <c r="A5" s="11" t="s">
        <v>33</v>
      </c>
    </row>
    <row r="7" spans="1:1" ht="24.65" x14ac:dyDescent="0.2">
      <c r="A7" s="11" t="s">
        <v>29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2" sqref="A2"/>
    </sheetView>
  </sheetViews>
  <sheetFormatPr defaultColWidth="9.125" defaultRowHeight="11.7" x14ac:dyDescent="0.2"/>
  <cols>
    <col min="1" max="1" width="13.125" style="1" customWidth="1"/>
    <col min="2" max="2" width="31.25" style="1" customWidth="1"/>
    <col min="3" max="8" width="9.125" style="1"/>
    <col min="9" max="9" width="11.375" style="1" customWidth="1"/>
    <col min="10" max="10" width="11.875" style="1" customWidth="1"/>
    <col min="11" max="16384" width="9.125" style="1"/>
  </cols>
  <sheetData>
    <row r="1" spans="1:11" x14ac:dyDescent="0.2">
      <c r="A1" s="3" t="s">
        <v>33</v>
      </c>
    </row>
    <row r="3" spans="1:11" ht="38.299999999999997" customHeight="1" x14ac:dyDescent="0.2">
      <c r="A3" s="33" t="s">
        <v>17</v>
      </c>
      <c r="B3" s="33" t="s">
        <v>21</v>
      </c>
      <c r="C3" s="29" t="s">
        <v>13</v>
      </c>
      <c r="D3" s="29"/>
      <c r="E3" s="29"/>
      <c r="F3" s="29" t="s">
        <v>14</v>
      </c>
      <c r="G3" s="29"/>
      <c r="H3" s="29"/>
      <c r="I3" s="9" t="s">
        <v>19</v>
      </c>
      <c r="J3" s="9" t="s">
        <v>18</v>
      </c>
      <c r="K3" s="29" t="s">
        <v>28</v>
      </c>
    </row>
    <row r="4" spans="1:11" ht="25.3" customHeight="1" x14ac:dyDescent="0.2">
      <c r="A4" s="33"/>
      <c r="B4" s="33"/>
      <c r="C4" s="23" t="s">
        <v>24</v>
      </c>
      <c r="D4" s="23" t="s">
        <v>26</v>
      </c>
      <c r="E4" s="23" t="s">
        <v>27</v>
      </c>
      <c r="F4" s="23" t="s">
        <v>24</v>
      </c>
      <c r="G4" s="23" t="s">
        <v>26</v>
      </c>
      <c r="H4" s="23" t="s">
        <v>27</v>
      </c>
      <c r="I4" s="23" t="s">
        <v>25</v>
      </c>
      <c r="J4" s="23" t="s">
        <v>25</v>
      </c>
      <c r="K4" s="30"/>
    </row>
    <row r="5" spans="1:11" ht="46.7" x14ac:dyDescent="0.2">
      <c r="A5" s="40" t="s">
        <v>20</v>
      </c>
      <c r="B5" s="27" t="s">
        <v>7</v>
      </c>
      <c r="C5" s="20">
        <v>91</v>
      </c>
      <c r="D5" s="20">
        <v>65</v>
      </c>
      <c r="E5" s="20">
        <v>25</v>
      </c>
      <c r="F5" s="20">
        <v>77</v>
      </c>
      <c r="G5" s="20">
        <v>148</v>
      </c>
      <c r="H5" s="20">
        <v>74</v>
      </c>
      <c r="I5" s="8">
        <f>SUM(C5:E5)</f>
        <v>181</v>
      </c>
      <c r="J5" s="8">
        <f>SUM(F5:H5)</f>
        <v>299</v>
      </c>
      <c r="K5" s="8">
        <f>+J5+I5</f>
        <v>480</v>
      </c>
    </row>
    <row r="6" spans="1:11" ht="46.7" x14ac:dyDescent="0.2">
      <c r="A6" s="41"/>
      <c r="B6" s="27" t="s">
        <v>6</v>
      </c>
      <c r="C6" s="20">
        <v>644</v>
      </c>
      <c r="D6" s="20">
        <v>445</v>
      </c>
      <c r="E6" s="20">
        <v>122</v>
      </c>
      <c r="F6" s="20">
        <v>397</v>
      </c>
      <c r="G6" s="20">
        <v>797</v>
      </c>
      <c r="H6" s="20">
        <v>404</v>
      </c>
      <c r="I6" s="8">
        <f t="shared" ref="I6:I22" si="0">SUM(C6:E6)</f>
        <v>1211</v>
      </c>
      <c r="J6" s="8">
        <f t="shared" ref="J6:J22" si="1">SUM(F6:H6)</f>
        <v>1598</v>
      </c>
      <c r="K6" s="8">
        <f t="shared" ref="K6:K22" si="2">+J6+I6</f>
        <v>2809</v>
      </c>
    </row>
    <row r="7" spans="1:11" ht="35.049999999999997" x14ac:dyDescent="0.2">
      <c r="A7" s="41"/>
      <c r="B7" s="27" t="s">
        <v>9</v>
      </c>
      <c r="C7" s="20">
        <v>315</v>
      </c>
      <c r="D7" s="20">
        <v>232</v>
      </c>
      <c r="E7" s="20">
        <v>63</v>
      </c>
      <c r="F7" s="20">
        <v>244</v>
      </c>
      <c r="G7" s="20">
        <v>422</v>
      </c>
      <c r="H7" s="20">
        <v>219</v>
      </c>
      <c r="I7" s="8">
        <f t="shared" si="0"/>
        <v>610</v>
      </c>
      <c r="J7" s="8">
        <f t="shared" si="1"/>
        <v>885</v>
      </c>
      <c r="K7" s="8">
        <f t="shared" si="2"/>
        <v>1495</v>
      </c>
    </row>
    <row r="8" spans="1:11" ht="23.35" x14ac:dyDescent="0.2">
      <c r="A8" s="41"/>
      <c r="B8" s="27" t="s">
        <v>8</v>
      </c>
      <c r="C8" s="20">
        <v>92</v>
      </c>
      <c r="D8" s="20">
        <v>54</v>
      </c>
      <c r="E8" s="20">
        <v>7</v>
      </c>
      <c r="F8" s="20">
        <v>102</v>
      </c>
      <c r="G8" s="20">
        <v>109</v>
      </c>
      <c r="H8" s="20">
        <v>42</v>
      </c>
      <c r="I8" s="8">
        <f t="shared" si="0"/>
        <v>153</v>
      </c>
      <c r="J8" s="8">
        <f t="shared" si="1"/>
        <v>253</v>
      </c>
      <c r="K8" s="8">
        <f t="shared" si="2"/>
        <v>406</v>
      </c>
    </row>
    <row r="9" spans="1:11" x14ac:dyDescent="0.2">
      <c r="A9" s="42"/>
      <c r="B9" s="26" t="s">
        <v>10</v>
      </c>
      <c r="C9" s="20">
        <v>100</v>
      </c>
      <c r="D9" s="20">
        <v>58</v>
      </c>
      <c r="E9" s="20">
        <v>19</v>
      </c>
      <c r="F9" s="20">
        <v>67</v>
      </c>
      <c r="G9" s="20">
        <v>120</v>
      </c>
      <c r="H9" s="20">
        <v>40</v>
      </c>
      <c r="I9" s="8">
        <f t="shared" si="0"/>
        <v>177</v>
      </c>
      <c r="J9" s="8">
        <f t="shared" si="1"/>
        <v>227</v>
      </c>
      <c r="K9" s="8">
        <f t="shared" si="2"/>
        <v>404</v>
      </c>
    </row>
    <row r="10" spans="1:11" ht="12.35" x14ac:dyDescent="0.2">
      <c r="A10" s="34" t="s">
        <v>12</v>
      </c>
      <c r="B10" s="35"/>
      <c r="C10" s="17">
        <v>1242</v>
      </c>
      <c r="D10" s="17">
        <v>854</v>
      </c>
      <c r="E10" s="17">
        <v>236</v>
      </c>
      <c r="F10" s="17">
        <v>887</v>
      </c>
      <c r="G10" s="17">
        <v>1596</v>
      </c>
      <c r="H10" s="21">
        <v>779</v>
      </c>
      <c r="I10" s="17">
        <f t="shared" si="0"/>
        <v>2332</v>
      </c>
      <c r="J10" s="17">
        <f t="shared" si="1"/>
        <v>3262</v>
      </c>
      <c r="K10" s="17">
        <f t="shared" si="2"/>
        <v>5594</v>
      </c>
    </row>
    <row r="11" spans="1:11" ht="46.7" x14ac:dyDescent="0.2">
      <c r="A11" s="40" t="s">
        <v>0</v>
      </c>
      <c r="B11" s="27" t="s">
        <v>7</v>
      </c>
      <c r="C11" s="20">
        <v>46</v>
      </c>
      <c r="D11" s="20">
        <v>26</v>
      </c>
      <c r="E11" s="20">
        <v>10</v>
      </c>
      <c r="F11" s="20">
        <v>39</v>
      </c>
      <c r="G11" s="20">
        <v>75</v>
      </c>
      <c r="H11" s="20">
        <v>35</v>
      </c>
      <c r="I11" s="8">
        <f t="shared" si="0"/>
        <v>82</v>
      </c>
      <c r="J11" s="8">
        <f t="shared" si="1"/>
        <v>149</v>
      </c>
      <c r="K11" s="8">
        <f t="shared" si="2"/>
        <v>231</v>
      </c>
    </row>
    <row r="12" spans="1:11" ht="46.7" x14ac:dyDescent="0.2">
      <c r="A12" s="41"/>
      <c r="B12" s="27" t="s">
        <v>6</v>
      </c>
      <c r="C12" s="20">
        <v>317</v>
      </c>
      <c r="D12" s="20">
        <v>238</v>
      </c>
      <c r="E12" s="20">
        <v>60</v>
      </c>
      <c r="F12" s="20">
        <v>222</v>
      </c>
      <c r="G12" s="20">
        <v>415</v>
      </c>
      <c r="H12" s="20">
        <v>207</v>
      </c>
      <c r="I12" s="8">
        <f t="shared" si="0"/>
        <v>615</v>
      </c>
      <c r="J12" s="8">
        <f t="shared" si="1"/>
        <v>844</v>
      </c>
      <c r="K12" s="8">
        <f t="shared" si="2"/>
        <v>1459</v>
      </c>
    </row>
    <row r="13" spans="1:11" ht="35.049999999999997" x14ac:dyDescent="0.2">
      <c r="A13" s="41"/>
      <c r="B13" s="27" t="s">
        <v>9</v>
      </c>
      <c r="C13" s="20">
        <v>141</v>
      </c>
      <c r="D13" s="20">
        <v>111</v>
      </c>
      <c r="E13" s="20">
        <v>32</v>
      </c>
      <c r="F13" s="20">
        <v>137</v>
      </c>
      <c r="G13" s="20">
        <v>237</v>
      </c>
      <c r="H13" s="20">
        <v>104</v>
      </c>
      <c r="I13" s="8">
        <f t="shared" si="0"/>
        <v>284</v>
      </c>
      <c r="J13" s="8">
        <f t="shared" si="1"/>
        <v>478</v>
      </c>
      <c r="K13" s="8">
        <f t="shared" si="2"/>
        <v>762</v>
      </c>
    </row>
    <row r="14" spans="1:11" ht="23.35" x14ac:dyDescent="0.2">
      <c r="A14" s="41"/>
      <c r="B14" s="27" t="s">
        <v>8</v>
      </c>
      <c r="C14" s="20">
        <v>39</v>
      </c>
      <c r="D14" s="20">
        <v>31</v>
      </c>
      <c r="E14" s="20">
        <v>5</v>
      </c>
      <c r="F14" s="20">
        <v>60</v>
      </c>
      <c r="G14" s="20">
        <v>64</v>
      </c>
      <c r="H14" s="20">
        <v>24</v>
      </c>
      <c r="I14" s="8">
        <f t="shared" si="0"/>
        <v>75</v>
      </c>
      <c r="J14" s="8">
        <f t="shared" si="1"/>
        <v>148</v>
      </c>
      <c r="K14" s="8">
        <f t="shared" si="2"/>
        <v>223</v>
      </c>
    </row>
    <row r="15" spans="1:11" x14ac:dyDescent="0.2">
      <c r="A15" s="42"/>
      <c r="B15" s="26" t="s">
        <v>10</v>
      </c>
      <c r="C15" s="20">
        <v>37</v>
      </c>
      <c r="D15" s="20">
        <v>29</v>
      </c>
      <c r="E15" s="20">
        <v>7</v>
      </c>
      <c r="F15" s="20">
        <v>37</v>
      </c>
      <c r="G15" s="20">
        <v>63</v>
      </c>
      <c r="H15" s="20">
        <v>20</v>
      </c>
      <c r="I15" s="8">
        <f t="shared" si="0"/>
        <v>73</v>
      </c>
      <c r="J15" s="8">
        <f t="shared" si="1"/>
        <v>120</v>
      </c>
      <c r="K15" s="8">
        <f t="shared" si="2"/>
        <v>193</v>
      </c>
    </row>
    <row r="16" spans="1:11" ht="12.35" customHeight="1" x14ac:dyDescent="0.2">
      <c r="A16" s="36" t="s">
        <v>4</v>
      </c>
      <c r="B16" s="37"/>
      <c r="C16" s="21">
        <v>580</v>
      </c>
      <c r="D16" s="21">
        <v>435</v>
      </c>
      <c r="E16" s="21">
        <v>114</v>
      </c>
      <c r="F16" s="21">
        <v>495</v>
      </c>
      <c r="G16" s="21">
        <v>854</v>
      </c>
      <c r="H16" s="21">
        <v>390</v>
      </c>
      <c r="I16" s="17">
        <f t="shared" si="0"/>
        <v>1129</v>
      </c>
      <c r="J16" s="17">
        <f t="shared" si="1"/>
        <v>1739</v>
      </c>
      <c r="K16" s="17">
        <f t="shared" si="2"/>
        <v>2868</v>
      </c>
    </row>
    <row r="17" spans="1:11" ht="46.7" x14ac:dyDescent="0.2">
      <c r="A17" s="40" t="s">
        <v>2</v>
      </c>
      <c r="B17" s="27" t="s">
        <v>7</v>
      </c>
      <c r="C17" s="20">
        <v>45</v>
      </c>
      <c r="D17" s="20">
        <v>39</v>
      </c>
      <c r="E17" s="20">
        <v>15</v>
      </c>
      <c r="F17" s="20">
        <v>38</v>
      </c>
      <c r="G17" s="20">
        <v>73</v>
      </c>
      <c r="H17" s="20">
        <v>39</v>
      </c>
      <c r="I17" s="8">
        <f t="shared" si="0"/>
        <v>99</v>
      </c>
      <c r="J17" s="8">
        <f t="shared" si="1"/>
        <v>150</v>
      </c>
      <c r="K17" s="8">
        <f t="shared" si="2"/>
        <v>249</v>
      </c>
    </row>
    <row r="18" spans="1:11" ht="46.7" x14ac:dyDescent="0.2">
      <c r="A18" s="41"/>
      <c r="B18" s="27" t="s">
        <v>6</v>
      </c>
      <c r="C18" s="20">
        <v>327</v>
      </c>
      <c r="D18" s="20">
        <v>207</v>
      </c>
      <c r="E18" s="20">
        <v>62</v>
      </c>
      <c r="F18" s="20">
        <v>175</v>
      </c>
      <c r="G18" s="20">
        <v>382</v>
      </c>
      <c r="H18" s="20">
        <v>197</v>
      </c>
      <c r="I18" s="8">
        <f t="shared" si="0"/>
        <v>596</v>
      </c>
      <c r="J18" s="8">
        <f t="shared" si="1"/>
        <v>754</v>
      </c>
      <c r="K18" s="8">
        <f t="shared" si="2"/>
        <v>1350</v>
      </c>
    </row>
    <row r="19" spans="1:11" ht="35.049999999999997" x14ac:dyDescent="0.2">
      <c r="A19" s="41"/>
      <c r="B19" s="27" t="s">
        <v>9</v>
      </c>
      <c r="C19" s="20">
        <v>174</v>
      </c>
      <c r="D19" s="20">
        <v>121</v>
      </c>
      <c r="E19" s="20">
        <v>31</v>
      </c>
      <c r="F19" s="20">
        <v>107</v>
      </c>
      <c r="G19" s="20">
        <v>185</v>
      </c>
      <c r="H19" s="20">
        <v>115</v>
      </c>
      <c r="I19" s="8">
        <f t="shared" si="0"/>
        <v>326</v>
      </c>
      <c r="J19" s="8">
        <f t="shared" si="1"/>
        <v>407</v>
      </c>
      <c r="K19" s="8">
        <f t="shared" si="2"/>
        <v>733</v>
      </c>
    </row>
    <row r="20" spans="1:11" ht="23.35" x14ac:dyDescent="0.2">
      <c r="A20" s="41"/>
      <c r="B20" s="27" t="s">
        <v>8</v>
      </c>
      <c r="C20" s="20">
        <v>53</v>
      </c>
      <c r="D20" s="20">
        <v>23</v>
      </c>
      <c r="E20" s="20">
        <v>2</v>
      </c>
      <c r="F20" s="20">
        <v>42</v>
      </c>
      <c r="G20" s="20">
        <v>45</v>
      </c>
      <c r="H20" s="20">
        <v>18</v>
      </c>
      <c r="I20" s="8">
        <f t="shared" si="0"/>
        <v>78</v>
      </c>
      <c r="J20" s="8">
        <f t="shared" si="1"/>
        <v>105</v>
      </c>
      <c r="K20" s="8">
        <f t="shared" si="2"/>
        <v>183</v>
      </c>
    </row>
    <row r="21" spans="1:11" x14ac:dyDescent="0.2">
      <c r="A21" s="42"/>
      <c r="B21" s="26" t="s">
        <v>10</v>
      </c>
      <c r="C21" s="20">
        <v>63</v>
      </c>
      <c r="D21" s="20">
        <v>29</v>
      </c>
      <c r="E21" s="20">
        <v>12</v>
      </c>
      <c r="F21" s="20">
        <v>30</v>
      </c>
      <c r="G21" s="20">
        <v>57</v>
      </c>
      <c r="H21" s="20">
        <v>20</v>
      </c>
      <c r="I21" s="8">
        <f t="shared" si="0"/>
        <v>104</v>
      </c>
      <c r="J21" s="8">
        <f t="shared" si="1"/>
        <v>107</v>
      </c>
      <c r="K21" s="8">
        <f t="shared" si="2"/>
        <v>211</v>
      </c>
    </row>
    <row r="22" spans="1:11" ht="12.35" customHeight="1" x14ac:dyDescent="0.2">
      <c r="A22" s="38" t="s">
        <v>5</v>
      </c>
      <c r="B22" s="39"/>
      <c r="C22" s="21">
        <v>662</v>
      </c>
      <c r="D22" s="21">
        <v>419</v>
      </c>
      <c r="E22" s="21">
        <v>122</v>
      </c>
      <c r="F22" s="21">
        <v>392</v>
      </c>
      <c r="G22" s="21">
        <v>742</v>
      </c>
      <c r="H22" s="21">
        <v>389</v>
      </c>
      <c r="I22" s="17">
        <f t="shared" si="0"/>
        <v>1203</v>
      </c>
      <c r="J22" s="17">
        <f t="shared" si="1"/>
        <v>1523</v>
      </c>
      <c r="K22" s="17">
        <f t="shared" si="2"/>
        <v>2726</v>
      </c>
    </row>
    <row r="23" spans="1:11" ht="13" x14ac:dyDescent="0.2">
      <c r="A23" s="31" t="s">
        <v>16</v>
      </c>
      <c r="B23" s="32"/>
      <c r="C23" s="16">
        <v>1242</v>
      </c>
      <c r="D23" s="16">
        <v>854</v>
      </c>
      <c r="E23" s="16">
        <v>236</v>
      </c>
      <c r="F23" s="16">
        <v>887</v>
      </c>
      <c r="G23" s="16">
        <v>1596</v>
      </c>
      <c r="H23" s="22">
        <v>779</v>
      </c>
      <c r="I23" s="16">
        <f>SUM(C23:E23)</f>
        <v>2332</v>
      </c>
      <c r="J23" s="16">
        <f>SUM(F23:H23)</f>
        <v>3262</v>
      </c>
      <c r="K23" s="16">
        <f>+J23+I23</f>
        <v>5594</v>
      </c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35" x14ac:dyDescent="0.2">
      <c r="A25" s="4" t="s">
        <v>34</v>
      </c>
      <c r="B25" s="2"/>
      <c r="C25" s="2"/>
    </row>
    <row r="27" spans="1:11" ht="28.55" customHeight="1" x14ac:dyDescent="0.2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</row>
  </sheetData>
  <mergeCells count="13">
    <mergeCell ref="A27:J27"/>
    <mergeCell ref="K3:K4"/>
    <mergeCell ref="F3:H3"/>
    <mergeCell ref="A23:B23"/>
    <mergeCell ref="B3:B4"/>
    <mergeCell ref="A3:A4"/>
    <mergeCell ref="C3:E3"/>
    <mergeCell ref="A10:B10"/>
    <mergeCell ref="A16:B16"/>
    <mergeCell ref="A22:B22"/>
    <mergeCell ref="A11:A15"/>
    <mergeCell ref="A5:A9"/>
    <mergeCell ref="A17:A21"/>
  </mergeCells>
  <phoneticPr fontId="2" type="noConversion"/>
  <pageMargins left="0.3" right="0.25" top="0.65" bottom="0.56999999999999995" header="0.5" footer="0.33"/>
  <pageSetup paperSize="9" scale="94" orientation="landscape" r:id="rId1"/>
  <headerFooter alignWithMargins="0">
    <oddFooter>&amp;L&amp;A&amp;Rpag. &amp;P di &amp;N</oddFooter>
  </headerFooter>
  <rowBreaks count="1" manualBreakCount="1">
    <brk id="16" max="10" man="1"/>
  </rowBreaks>
  <ignoredErrors>
    <ignoredError sqref="I5:I23 J5:J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A2" sqref="A2"/>
    </sheetView>
  </sheetViews>
  <sheetFormatPr defaultRowHeight="12.35" x14ac:dyDescent="0.2"/>
  <cols>
    <col min="1" max="1" width="14.125" customWidth="1"/>
    <col min="2" max="2" width="29.25" customWidth="1"/>
    <col min="3" max="3" width="8.375" customWidth="1"/>
    <col min="4" max="4" width="7.75" customWidth="1"/>
    <col min="5" max="6" width="7.375" customWidth="1"/>
    <col min="7" max="8" width="7.75" customWidth="1"/>
    <col min="9" max="9" width="14.25" customWidth="1"/>
    <col min="10" max="10" width="13.125" customWidth="1"/>
  </cols>
  <sheetData>
    <row r="1" spans="1:12" ht="27.25" customHeight="1" x14ac:dyDescent="0.2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41.7" customHeight="1" x14ac:dyDescent="0.2">
      <c r="A3" s="47" t="s">
        <v>17</v>
      </c>
      <c r="B3" s="47" t="s">
        <v>31</v>
      </c>
      <c r="C3" s="29" t="s">
        <v>13</v>
      </c>
      <c r="D3" s="29"/>
      <c r="E3" s="29"/>
      <c r="F3" s="29" t="s">
        <v>14</v>
      </c>
      <c r="G3" s="29"/>
      <c r="H3" s="29"/>
      <c r="I3" s="9" t="s">
        <v>19</v>
      </c>
      <c r="J3" s="9" t="s">
        <v>18</v>
      </c>
      <c r="K3" s="29" t="s">
        <v>28</v>
      </c>
      <c r="L3" s="6"/>
    </row>
    <row r="4" spans="1:12" ht="26.6" customHeight="1" x14ac:dyDescent="0.2">
      <c r="A4" s="47"/>
      <c r="B4" s="47"/>
      <c r="C4" s="23" t="s">
        <v>24</v>
      </c>
      <c r="D4" s="23" t="s">
        <v>26</v>
      </c>
      <c r="E4" s="23" t="s">
        <v>27</v>
      </c>
      <c r="F4" s="23" t="s">
        <v>24</v>
      </c>
      <c r="G4" s="23" t="s">
        <v>26</v>
      </c>
      <c r="H4" s="23" t="s">
        <v>27</v>
      </c>
      <c r="I4" s="23" t="s">
        <v>25</v>
      </c>
      <c r="J4" s="23" t="s">
        <v>25</v>
      </c>
      <c r="K4" s="30"/>
      <c r="L4" s="6"/>
    </row>
    <row r="5" spans="1:12" ht="12.35" customHeight="1" x14ac:dyDescent="0.2">
      <c r="A5" s="43" t="s">
        <v>20</v>
      </c>
      <c r="B5" s="10" t="s">
        <v>1</v>
      </c>
      <c r="C5" s="15">
        <v>845</v>
      </c>
      <c r="D5" s="15">
        <v>569</v>
      </c>
      <c r="E5" s="15">
        <v>154</v>
      </c>
      <c r="F5" s="15">
        <v>583</v>
      </c>
      <c r="G5" s="15">
        <v>1008</v>
      </c>
      <c r="H5" s="15">
        <v>486</v>
      </c>
      <c r="I5" s="5">
        <f>SUM(C5:E5)</f>
        <v>1568</v>
      </c>
      <c r="J5" s="5">
        <f>SUM(F5:H5)</f>
        <v>2077</v>
      </c>
      <c r="K5" s="5">
        <f>+J5+I5</f>
        <v>3645</v>
      </c>
      <c r="L5" s="6"/>
    </row>
    <row r="6" spans="1:12" ht="24.65" x14ac:dyDescent="0.2">
      <c r="A6" s="44"/>
      <c r="B6" s="10" t="s">
        <v>32</v>
      </c>
      <c r="C6" s="15">
        <v>59</v>
      </c>
      <c r="D6" s="15">
        <v>67</v>
      </c>
      <c r="E6" s="15">
        <v>11</v>
      </c>
      <c r="F6" s="15">
        <v>61</v>
      </c>
      <c r="G6" s="15">
        <v>141</v>
      </c>
      <c r="H6" s="15">
        <v>69</v>
      </c>
      <c r="I6" s="5">
        <f t="shared" ref="I6:I23" si="0">SUM(C6:E6)</f>
        <v>137</v>
      </c>
      <c r="J6" s="5">
        <f t="shared" ref="J6:J23" si="1">SUM(F6:H6)</f>
        <v>271</v>
      </c>
      <c r="K6" s="5">
        <f t="shared" ref="K6:K23" si="2">+J6+I6</f>
        <v>408</v>
      </c>
      <c r="L6" s="6"/>
    </row>
    <row r="7" spans="1:12" ht="24.65" x14ac:dyDescent="0.2">
      <c r="A7" s="44"/>
      <c r="B7" s="10" t="s">
        <v>3</v>
      </c>
      <c r="C7" s="15">
        <v>159</v>
      </c>
      <c r="D7" s="15">
        <v>99</v>
      </c>
      <c r="E7" s="15">
        <v>36</v>
      </c>
      <c r="F7" s="15">
        <v>112</v>
      </c>
      <c r="G7" s="15">
        <v>245</v>
      </c>
      <c r="H7" s="15">
        <v>117</v>
      </c>
      <c r="I7" s="5">
        <f t="shared" si="0"/>
        <v>294</v>
      </c>
      <c r="J7" s="5">
        <f t="shared" si="1"/>
        <v>474</v>
      </c>
      <c r="K7" s="5">
        <f t="shared" si="2"/>
        <v>768</v>
      </c>
      <c r="L7" s="6"/>
    </row>
    <row r="8" spans="1:12" ht="12.35" customHeight="1" x14ac:dyDescent="0.2">
      <c r="A8" s="44"/>
      <c r="B8" s="10" t="s">
        <v>15</v>
      </c>
      <c r="C8" s="15">
        <v>16</v>
      </c>
      <c r="D8" s="15">
        <v>1</v>
      </c>
      <c r="E8" s="15">
        <v>1</v>
      </c>
      <c r="F8" s="15">
        <v>28</v>
      </c>
      <c r="G8" s="15">
        <v>18</v>
      </c>
      <c r="H8" s="15">
        <v>5</v>
      </c>
      <c r="I8" s="5">
        <f t="shared" si="0"/>
        <v>18</v>
      </c>
      <c r="J8" s="5">
        <f t="shared" si="1"/>
        <v>51</v>
      </c>
      <c r="K8" s="5">
        <f t="shared" si="2"/>
        <v>69</v>
      </c>
      <c r="L8" s="6"/>
    </row>
    <row r="9" spans="1:12" ht="12.35" customHeight="1" x14ac:dyDescent="0.2">
      <c r="A9" s="44"/>
      <c r="B9" s="7" t="s">
        <v>10</v>
      </c>
      <c r="C9" s="15">
        <v>163</v>
      </c>
      <c r="D9" s="15">
        <v>118</v>
      </c>
      <c r="E9" s="15">
        <v>34</v>
      </c>
      <c r="F9" s="15">
        <v>103</v>
      </c>
      <c r="G9" s="15">
        <v>184</v>
      </c>
      <c r="H9" s="15">
        <v>102</v>
      </c>
      <c r="I9" s="5">
        <f t="shared" si="0"/>
        <v>315</v>
      </c>
      <c r="J9" s="5">
        <f t="shared" si="1"/>
        <v>389</v>
      </c>
      <c r="K9" s="5">
        <f t="shared" si="2"/>
        <v>704</v>
      </c>
      <c r="L9" s="6"/>
    </row>
    <row r="10" spans="1:12" ht="12.35" customHeight="1" x14ac:dyDescent="0.2">
      <c r="A10" s="45" t="s">
        <v>12</v>
      </c>
      <c r="B10" s="46"/>
      <c r="C10" s="14">
        <v>1242</v>
      </c>
      <c r="D10" s="14">
        <v>854</v>
      </c>
      <c r="E10" s="14">
        <v>236</v>
      </c>
      <c r="F10" s="14">
        <v>887</v>
      </c>
      <c r="G10" s="14">
        <v>1596</v>
      </c>
      <c r="H10" s="14">
        <v>779</v>
      </c>
      <c r="I10" s="14">
        <f t="shared" si="0"/>
        <v>2332</v>
      </c>
      <c r="J10" s="14">
        <f t="shared" si="1"/>
        <v>3262</v>
      </c>
      <c r="K10" s="14">
        <f t="shared" si="2"/>
        <v>5594</v>
      </c>
      <c r="L10" s="6"/>
    </row>
    <row r="11" spans="1:12" ht="12.35" customHeight="1" x14ac:dyDescent="0.2">
      <c r="A11" s="43" t="s">
        <v>0</v>
      </c>
      <c r="B11" s="10" t="s">
        <v>1</v>
      </c>
      <c r="C11" s="15">
        <v>406</v>
      </c>
      <c r="D11" s="15">
        <v>304</v>
      </c>
      <c r="E11" s="15">
        <v>77</v>
      </c>
      <c r="F11" s="15">
        <v>333</v>
      </c>
      <c r="G11" s="15">
        <v>551</v>
      </c>
      <c r="H11" s="15">
        <v>243</v>
      </c>
      <c r="I11" s="5">
        <f t="shared" si="0"/>
        <v>787</v>
      </c>
      <c r="J11" s="5">
        <f t="shared" si="1"/>
        <v>1127</v>
      </c>
      <c r="K11" s="5">
        <f t="shared" si="2"/>
        <v>1914</v>
      </c>
      <c r="L11" s="6"/>
    </row>
    <row r="12" spans="1:12" ht="24.65" x14ac:dyDescent="0.2">
      <c r="A12" s="44"/>
      <c r="B12" s="10" t="s">
        <v>11</v>
      </c>
      <c r="C12" s="15">
        <v>25</v>
      </c>
      <c r="D12" s="15">
        <v>32</v>
      </c>
      <c r="E12" s="15">
        <v>4</v>
      </c>
      <c r="F12" s="15">
        <v>31</v>
      </c>
      <c r="G12" s="15">
        <v>76</v>
      </c>
      <c r="H12" s="15">
        <v>43</v>
      </c>
      <c r="I12" s="5">
        <f t="shared" si="0"/>
        <v>61</v>
      </c>
      <c r="J12" s="5">
        <f t="shared" si="1"/>
        <v>150</v>
      </c>
      <c r="K12" s="5">
        <f t="shared" si="2"/>
        <v>211</v>
      </c>
      <c r="L12" s="6"/>
    </row>
    <row r="13" spans="1:12" ht="24.65" x14ac:dyDescent="0.2">
      <c r="A13" s="44"/>
      <c r="B13" s="10" t="s">
        <v>3</v>
      </c>
      <c r="C13" s="15">
        <v>67</v>
      </c>
      <c r="D13" s="15">
        <v>46</v>
      </c>
      <c r="E13" s="15">
        <v>13</v>
      </c>
      <c r="F13" s="15">
        <v>52</v>
      </c>
      <c r="G13" s="15">
        <v>119</v>
      </c>
      <c r="H13" s="15">
        <v>47</v>
      </c>
      <c r="I13" s="5">
        <f t="shared" si="0"/>
        <v>126</v>
      </c>
      <c r="J13" s="5">
        <f t="shared" si="1"/>
        <v>218</v>
      </c>
      <c r="K13" s="5">
        <f t="shared" si="2"/>
        <v>344</v>
      </c>
      <c r="L13" s="6"/>
    </row>
    <row r="14" spans="1:12" ht="12.35" customHeight="1" x14ac:dyDescent="0.2">
      <c r="A14" s="44"/>
      <c r="B14" s="10" t="s">
        <v>15</v>
      </c>
      <c r="C14" s="15">
        <v>7</v>
      </c>
      <c r="D14" s="15">
        <v>1</v>
      </c>
      <c r="E14" s="15"/>
      <c r="F14" s="15">
        <v>17</v>
      </c>
      <c r="G14" s="15">
        <v>12</v>
      </c>
      <c r="H14" s="15">
        <v>4</v>
      </c>
      <c r="I14" s="5">
        <f t="shared" si="0"/>
        <v>8</v>
      </c>
      <c r="J14" s="5">
        <f t="shared" si="1"/>
        <v>33</v>
      </c>
      <c r="K14" s="5">
        <f t="shared" si="2"/>
        <v>41</v>
      </c>
      <c r="L14" s="6"/>
    </row>
    <row r="15" spans="1:12" ht="12.35" customHeight="1" x14ac:dyDescent="0.2">
      <c r="A15" s="44"/>
      <c r="B15" s="7" t="s">
        <v>10</v>
      </c>
      <c r="C15" s="15">
        <v>75</v>
      </c>
      <c r="D15" s="15">
        <v>52</v>
      </c>
      <c r="E15" s="15">
        <v>20</v>
      </c>
      <c r="F15" s="15">
        <v>62</v>
      </c>
      <c r="G15" s="15">
        <v>96</v>
      </c>
      <c r="H15" s="15">
        <v>53</v>
      </c>
      <c r="I15" s="5">
        <f t="shared" si="0"/>
        <v>147</v>
      </c>
      <c r="J15" s="5">
        <f t="shared" si="1"/>
        <v>211</v>
      </c>
      <c r="K15" s="5">
        <f t="shared" si="2"/>
        <v>358</v>
      </c>
      <c r="L15" s="6"/>
    </row>
    <row r="16" spans="1:12" ht="12.35" customHeight="1" x14ac:dyDescent="0.2">
      <c r="A16" s="45" t="s">
        <v>4</v>
      </c>
      <c r="B16" s="46"/>
      <c r="C16" s="18">
        <v>580</v>
      </c>
      <c r="D16" s="18">
        <v>435</v>
      </c>
      <c r="E16" s="18">
        <v>114</v>
      </c>
      <c r="F16" s="18">
        <v>495</v>
      </c>
      <c r="G16" s="18">
        <v>854</v>
      </c>
      <c r="H16" s="18">
        <v>390</v>
      </c>
      <c r="I16" s="14">
        <f t="shared" si="0"/>
        <v>1129</v>
      </c>
      <c r="J16" s="14">
        <f t="shared" si="1"/>
        <v>1739</v>
      </c>
      <c r="K16" s="14">
        <f t="shared" si="2"/>
        <v>2868</v>
      </c>
      <c r="L16" s="6"/>
    </row>
    <row r="17" spans="1:12" ht="12.35" customHeight="1" x14ac:dyDescent="0.2">
      <c r="A17" s="43" t="s">
        <v>2</v>
      </c>
      <c r="B17" s="10" t="s">
        <v>1</v>
      </c>
      <c r="C17" s="15">
        <v>439</v>
      </c>
      <c r="D17" s="15">
        <v>265</v>
      </c>
      <c r="E17" s="15">
        <v>77</v>
      </c>
      <c r="F17" s="15">
        <v>250</v>
      </c>
      <c r="G17" s="15">
        <v>457</v>
      </c>
      <c r="H17" s="15">
        <v>243</v>
      </c>
      <c r="I17" s="5">
        <f t="shared" si="0"/>
        <v>781</v>
      </c>
      <c r="J17" s="5">
        <f t="shared" si="1"/>
        <v>950</v>
      </c>
      <c r="K17" s="5">
        <f t="shared" si="2"/>
        <v>1731</v>
      </c>
      <c r="L17" s="6"/>
    </row>
    <row r="18" spans="1:12" ht="24.65" x14ac:dyDescent="0.2">
      <c r="A18" s="44"/>
      <c r="B18" s="10" t="s">
        <v>32</v>
      </c>
      <c r="C18" s="15">
        <v>34</v>
      </c>
      <c r="D18" s="15">
        <v>35</v>
      </c>
      <c r="E18" s="15">
        <v>7</v>
      </c>
      <c r="F18" s="15">
        <v>30</v>
      </c>
      <c r="G18" s="15">
        <v>65</v>
      </c>
      <c r="H18" s="15">
        <v>26</v>
      </c>
      <c r="I18" s="5">
        <f t="shared" si="0"/>
        <v>76</v>
      </c>
      <c r="J18" s="5">
        <f t="shared" si="1"/>
        <v>121</v>
      </c>
      <c r="K18" s="5">
        <f t="shared" si="2"/>
        <v>197</v>
      </c>
      <c r="L18" s="6"/>
    </row>
    <row r="19" spans="1:12" ht="24.65" x14ac:dyDescent="0.2">
      <c r="A19" s="44"/>
      <c r="B19" s="10" t="s">
        <v>3</v>
      </c>
      <c r="C19" s="15">
        <v>92</v>
      </c>
      <c r="D19" s="15">
        <v>53</v>
      </c>
      <c r="E19" s="15">
        <v>23</v>
      </c>
      <c r="F19" s="15">
        <v>60</v>
      </c>
      <c r="G19" s="15">
        <v>126</v>
      </c>
      <c r="H19" s="15">
        <v>70</v>
      </c>
      <c r="I19" s="5">
        <f t="shared" si="0"/>
        <v>168</v>
      </c>
      <c r="J19" s="5">
        <f t="shared" si="1"/>
        <v>256</v>
      </c>
      <c r="K19" s="5">
        <f t="shared" si="2"/>
        <v>424</v>
      </c>
      <c r="L19" s="6"/>
    </row>
    <row r="20" spans="1:12" ht="12.35" customHeight="1" x14ac:dyDescent="0.2">
      <c r="A20" s="44"/>
      <c r="B20" s="10" t="s">
        <v>15</v>
      </c>
      <c r="C20" s="15">
        <v>9</v>
      </c>
      <c r="D20" s="15"/>
      <c r="E20" s="15">
        <v>1</v>
      </c>
      <c r="F20" s="15">
        <v>11</v>
      </c>
      <c r="G20" s="15">
        <v>6</v>
      </c>
      <c r="H20" s="15">
        <v>1</v>
      </c>
      <c r="I20" s="5">
        <f t="shared" si="0"/>
        <v>10</v>
      </c>
      <c r="J20" s="5">
        <f t="shared" si="1"/>
        <v>18</v>
      </c>
      <c r="K20" s="5">
        <f t="shared" si="2"/>
        <v>28</v>
      </c>
      <c r="L20" s="6"/>
    </row>
    <row r="21" spans="1:12" ht="12.35" customHeight="1" x14ac:dyDescent="0.2">
      <c r="A21" s="44"/>
      <c r="B21" s="7" t="s">
        <v>10</v>
      </c>
      <c r="C21" s="15">
        <v>88</v>
      </c>
      <c r="D21" s="15">
        <v>66</v>
      </c>
      <c r="E21" s="15">
        <v>14</v>
      </c>
      <c r="F21" s="15">
        <v>41</v>
      </c>
      <c r="G21" s="15">
        <v>88</v>
      </c>
      <c r="H21" s="15">
        <v>49</v>
      </c>
      <c r="I21" s="5">
        <f t="shared" si="0"/>
        <v>168</v>
      </c>
      <c r="J21" s="5">
        <f t="shared" si="1"/>
        <v>178</v>
      </c>
      <c r="K21" s="5">
        <f t="shared" si="2"/>
        <v>346</v>
      </c>
      <c r="L21" s="6"/>
    </row>
    <row r="22" spans="1:12" ht="12.35" customHeight="1" x14ac:dyDescent="0.2">
      <c r="A22" s="45" t="s">
        <v>5</v>
      </c>
      <c r="B22" s="46"/>
      <c r="C22" s="14">
        <v>662</v>
      </c>
      <c r="D22" s="14">
        <v>419</v>
      </c>
      <c r="E22" s="14">
        <v>122</v>
      </c>
      <c r="F22" s="14">
        <v>392</v>
      </c>
      <c r="G22" s="14">
        <v>742</v>
      </c>
      <c r="H22" s="14">
        <v>389</v>
      </c>
      <c r="I22" s="14">
        <f t="shared" si="0"/>
        <v>1203</v>
      </c>
      <c r="J22" s="14">
        <f t="shared" si="1"/>
        <v>1523</v>
      </c>
      <c r="K22" s="14">
        <f t="shared" si="2"/>
        <v>2726</v>
      </c>
      <c r="L22" s="6"/>
    </row>
    <row r="23" spans="1:12" ht="13" x14ac:dyDescent="0.25">
      <c r="A23" s="48" t="s">
        <v>16</v>
      </c>
      <c r="B23" s="48"/>
      <c r="C23" s="13">
        <v>1242</v>
      </c>
      <c r="D23" s="13">
        <v>854</v>
      </c>
      <c r="E23" s="13">
        <v>236</v>
      </c>
      <c r="F23" s="13">
        <v>887</v>
      </c>
      <c r="G23" s="13">
        <v>1596</v>
      </c>
      <c r="H23" s="19">
        <v>779</v>
      </c>
      <c r="I23" s="13">
        <f t="shared" si="0"/>
        <v>2332</v>
      </c>
      <c r="J23" s="13">
        <f t="shared" si="1"/>
        <v>3262</v>
      </c>
      <c r="K23" s="13">
        <f t="shared" si="2"/>
        <v>5594</v>
      </c>
      <c r="L23" s="6"/>
    </row>
    <row r="24" spans="1:1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2.7" customHeight="1" x14ac:dyDescent="0.2">
      <c r="A25" s="28" t="s">
        <v>35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2" x14ac:dyDescent="0.2">
      <c r="A26" s="1"/>
    </row>
    <row r="27" spans="1:12" ht="31.95" customHeight="1" x14ac:dyDescent="0.2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</row>
  </sheetData>
  <mergeCells count="15">
    <mergeCell ref="A1:K1"/>
    <mergeCell ref="A25:K25"/>
    <mergeCell ref="A27:J27"/>
    <mergeCell ref="A5:A9"/>
    <mergeCell ref="A10:B10"/>
    <mergeCell ref="K3:K4"/>
    <mergeCell ref="A3:A4"/>
    <mergeCell ref="B3:B4"/>
    <mergeCell ref="C3:E3"/>
    <mergeCell ref="F3:H3"/>
    <mergeCell ref="A11:A15"/>
    <mergeCell ref="A16:B16"/>
    <mergeCell ref="A17:A21"/>
    <mergeCell ref="A22:B22"/>
    <mergeCell ref="A23:B23"/>
  </mergeCells>
  <pageMargins left="0.3" right="0.25" top="0.65" bottom="0.56999999999999995" header="0.5" footer="0.33"/>
  <pageSetup paperSize="9" scale="89" orientation="landscape" r:id="rId1"/>
  <headerFooter alignWithMargins="0">
    <oddFooter>&amp;L&amp;A&amp;Rpag. &amp;P di &amp;N</oddFooter>
  </headerFooter>
  <ignoredErrors>
    <ignoredError sqref="I5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Indice</vt:lpstr>
      <vt:lpstr>Tabella 18</vt:lpstr>
      <vt:lpstr>Tabella 19</vt:lpstr>
      <vt:lpstr>Indice!Area_stampa</vt:lpstr>
      <vt:lpstr>'Tabella 18'!Area_stampa</vt:lpstr>
      <vt:lpstr>'Tabella 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2015-02-10T09:51:20Z</dcterms:modified>
</cp:coreProperties>
</file>