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 tabRatio="705"/>
  </bookViews>
  <sheets>
    <sheet name="1. Incremento" sheetId="7" r:id="rId1"/>
    <sheet name="2. Iscritti triennio" sheetId="17" r:id="rId2"/>
    <sheet name="3. Iscritti I II III" sheetId="28" r:id="rId3"/>
    <sheet name="4. 14enni" sheetId="21" r:id="rId4"/>
    <sheet name="5. Stranieri" sheetId="10" r:id="rId5"/>
    <sheet name="6. IV anno" sheetId="12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5" i="28" l="1"/>
  <c r="E7" i="17" l="1"/>
  <c r="D7" i="17"/>
  <c r="C7" i="17"/>
</calcChain>
</file>

<file path=xl/sharedStrings.xml><?xml version="1.0" encoding="utf-8"?>
<sst xmlns="http://schemas.openxmlformats.org/spreadsheetml/2006/main" count="81" uniqueCount="48">
  <si>
    <t>Totale</t>
  </si>
  <si>
    <t>Piemonte</t>
  </si>
  <si>
    <t>Lombardia</t>
  </si>
  <si>
    <t>Bolzano</t>
  </si>
  <si>
    <t>n.d.</t>
  </si>
  <si>
    <t>Trento</t>
  </si>
  <si>
    <t>Friuli Venezia Giulia</t>
  </si>
  <si>
    <t>Liguria</t>
  </si>
  <si>
    <t>Sicilia</t>
  </si>
  <si>
    <t>Nord-Ovest</t>
  </si>
  <si>
    <t>Nord-Est</t>
  </si>
  <si>
    <t>Centro</t>
  </si>
  <si>
    <t>Sud</t>
  </si>
  <si>
    <t>Isole</t>
  </si>
  <si>
    <t>Fonte: Isfol su dati regionali e provinciali</t>
  </si>
  <si>
    <t>Totale IV anno</t>
  </si>
  <si>
    <t xml:space="preserve"> </t>
  </si>
  <si>
    <t>Scuole</t>
  </si>
  <si>
    <t xml:space="preserve">I anno </t>
  </si>
  <si>
    <t>IV anno</t>
  </si>
  <si>
    <t>Istituzioni Formative</t>
  </si>
  <si>
    <t>I-III anno</t>
  </si>
  <si>
    <t>Sussidiarietà complementare</t>
  </si>
  <si>
    <t>Sussidiarietà integrativa</t>
  </si>
  <si>
    <t>15enni e più</t>
  </si>
  <si>
    <t>14enni</t>
  </si>
  <si>
    <t>(%)</t>
  </si>
  <si>
    <t>(v.a.)</t>
  </si>
  <si>
    <t xml:space="preserve">IF </t>
  </si>
  <si>
    <t>I anno sussidiarietà complem. (%)</t>
  </si>
  <si>
    <t>I anno sussidiarietà complem. (v.a.)</t>
  </si>
  <si>
    <t>I anno sussidiarietà integrativa (%)</t>
  </si>
  <si>
    <t>I anno sussidiarietà integrativa (v.a.)</t>
  </si>
  <si>
    <t>I anno IF</t>
  </si>
  <si>
    <t>(Regioni rispondenti)</t>
  </si>
  <si>
    <t xml:space="preserve">14enni </t>
  </si>
  <si>
    <t xml:space="preserve">Iscritti </t>
  </si>
  <si>
    <t>Circoscrizioni</t>
  </si>
  <si>
    <t>I anno</t>
  </si>
  <si>
    <t>II anno</t>
  </si>
  <si>
    <t>III anno</t>
  </si>
  <si>
    <t>Iscritti ai percorsi triennali di IFP e ai corsi quinquennali di Istruzione professionale, a.f. 2003/4-2012/13</t>
  </si>
  <si>
    <t>Iscritti IFP per Istituzioni educative</t>
  </si>
  <si>
    <t>Iscritti IFP per anno</t>
  </si>
  <si>
    <t>Percentuale di 14enni sul totale degli iscritti di I anno per ripartizione territoriale nell’a.f. 2012-13</t>
  </si>
  <si>
    <t>Distribuzione degli allievi di nazionalità straniera nei percorsi di IFP per ripartizione territoriale a.f. 2012-13</t>
  </si>
  <si>
    <t>Fonti: Isfol su dati regionali e provinciali (Rilevazione MLPS-MIUR)</t>
  </si>
  <si>
    <t>Distribuzione degli iscritti ai percorsi quadriennali per Regione e P.A. - a.f. 2012-13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</si>
</sst>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9"/>
      <color rgb="FFFF0000"/>
      <name val="Tahoma"/>
      <family val="2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Tahoma"/>
      <family val="2"/>
    </font>
    <font>
      <b/>
      <i/>
      <sz val="8"/>
      <color theme="1" tint="0.499984740745262"/>
      <name val="Tahoma"/>
      <family val="2"/>
    </font>
    <font>
      <sz val="8"/>
      <color theme="1" tint="0.499984740745262"/>
      <name val="Tahoma"/>
      <family val="2"/>
    </font>
    <font>
      <sz val="11"/>
      <color theme="1" tint="0.499984740745262"/>
      <name val="Calibri"/>
      <family val="2"/>
      <scheme val="minor"/>
    </font>
    <font>
      <sz val="7.5"/>
      <color theme="1" tint="0.499984740745262"/>
      <name val="Tahoma"/>
      <family val="2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CC0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999999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thick">
        <color rgb="FF999999"/>
      </top>
      <bottom style="medium">
        <color rgb="FF80808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0" borderId="1" xfId="0" applyFont="1" applyBorder="1"/>
    <xf numFmtId="3" fontId="12" fillId="0" borderId="1" xfId="0" applyNumberFormat="1" applyFont="1" applyBorder="1"/>
    <xf numFmtId="3" fontId="0" fillId="3" borderId="1" xfId="0" applyNumberFormat="1" applyFill="1" applyBorder="1"/>
    <xf numFmtId="3" fontId="0" fillId="0" borderId="1" xfId="0" applyNumberFormat="1" applyBorder="1"/>
    <xf numFmtId="166" fontId="13" fillId="4" borderId="9" xfId="0" applyNumberFormat="1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right" vertical="center"/>
    </xf>
    <xf numFmtId="166" fontId="13" fillId="5" borderId="9" xfId="0" applyNumberFormat="1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right" vertical="center"/>
    </xf>
    <xf numFmtId="166" fontId="13" fillId="6" borderId="9" xfId="0" applyNumberFormat="1" applyFont="1" applyFill="1" applyBorder="1" applyAlignment="1">
      <alignment horizontal="right" vertical="center"/>
    </xf>
    <xf numFmtId="0" fontId="13" fillId="6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3" fontId="14" fillId="4" borderId="9" xfId="0" applyNumberFormat="1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/>
    </xf>
    <xf numFmtId="0" fontId="14" fillId="6" borderId="9" xfId="0" applyFont="1" applyFill="1" applyBorder="1" applyAlignment="1">
      <alignment horizontal="right" vertical="center"/>
    </xf>
    <xf numFmtId="3" fontId="14" fillId="6" borderId="9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5" fillId="4" borderId="9" xfId="0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right" vertical="center"/>
    </xf>
    <xf numFmtId="0" fontId="15" fillId="6" borderId="9" xfId="0" applyFont="1" applyFill="1" applyBorder="1" applyAlignment="1">
      <alignment horizontal="right" vertical="center"/>
    </xf>
    <xf numFmtId="3" fontId="15" fillId="6" borderId="9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3" fontId="15" fillId="5" borderId="9" xfId="0" applyNumberFormat="1" applyFont="1" applyFill="1" applyBorder="1" applyAlignment="1">
      <alignment horizontal="right" vertical="center"/>
    </xf>
    <xf numFmtId="0" fontId="16" fillId="4" borderId="9" xfId="0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0" fontId="17" fillId="6" borderId="9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17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7" fillId="4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0" xfId="0" applyFont="1"/>
    <xf numFmtId="3" fontId="18" fillId="0" borderId="13" xfId="0" applyNumberFormat="1" applyFont="1" applyBorder="1" applyAlignment="1">
      <alignment horizontal="right" vertical="center"/>
    </xf>
    <xf numFmtId="0" fontId="0" fillId="0" borderId="0" xfId="0" applyFill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</cellXfs>
  <cellStyles count="4">
    <cellStyle name="Euro" xfId="2"/>
    <cellStyle name="Migliaia 2" xf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336600"/>
      <color rgb="FFCCFF33"/>
      <color rgb="FF00CC00"/>
      <color rgb="FFFCDD42"/>
      <color rgb="FFABC674"/>
      <color rgb="FFC86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25892"/>
              </a:solidFill>
            </c:spPr>
          </c:dPt>
          <c:dPt>
            <c:idx val="1"/>
            <c:bubble3D val="0"/>
            <c:spPr>
              <a:solidFill>
                <a:srgbClr val="A3C167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>
                          <a:lumMod val="20000"/>
                          <a:lumOff val="80000"/>
                        </a:schemeClr>
                      </a:solidFill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 Iscritti triennio'!$D$4:$E$4</c:f>
              <c:strCache>
                <c:ptCount val="2"/>
                <c:pt idx="0">
                  <c:v>Istituzioni Formative</c:v>
                </c:pt>
                <c:pt idx="1">
                  <c:v>Scuole</c:v>
                </c:pt>
              </c:strCache>
            </c:strRef>
          </c:cat>
          <c:val>
            <c:numRef>
              <c:f>'2. Iscritti triennio'!$D$5:$E$5</c:f>
              <c:numCache>
                <c:formatCode>#,##0</c:formatCode>
                <c:ptCount val="2"/>
                <c:pt idx="0">
                  <c:v>127992</c:v>
                </c:pt>
                <c:pt idx="1">
                  <c:v>162627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326119445476758"/>
                  <c:y val="4.955505292400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819982599975144"/>
                  <c:y val="8.2922206813439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Iscritti I II III'!$D$4:$F$4</c:f>
              <c:strCache>
                <c:ptCount val="3"/>
                <c:pt idx="0">
                  <c:v>I anno</c:v>
                </c:pt>
                <c:pt idx="1">
                  <c:v>II anno</c:v>
                </c:pt>
                <c:pt idx="2">
                  <c:v>III anno</c:v>
                </c:pt>
              </c:strCache>
            </c:strRef>
          </c:cat>
          <c:val>
            <c:numRef>
              <c:f>'3. Iscritti I II III'!$D$5:$F$5</c:f>
              <c:numCache>
                <c:formatCode>#,##0</c:formatCode>
                <c:ptCount val="3"/>
                <c:pt idx="0">
                  <c:v>116922</c:v>
                </c:pt>
                <c:pt idx="1">
                  <c:v>102733</c:v>
                </c:pt>
                <c:pt idx="2">
                  <c:v>70964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14enni'!$C$17</c:f>
              <c:strCache>
                <c:ptCount val="1"/>
                <c:pt idx="0">
                  <c:v>14enni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0890052356020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260034904013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452006980802792E-2"/>
                  <c:y val="-3.214400514304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14enni'!$B$18:$B$20</c:f>
              <c:strCache>
                <c:ptCount val="3"/>
                <c:pt idx="0">
                  <c:v>Istituzioni Formative</c:v>
                </c:pt>
                <c:pt idx="1">
                  <c:v>Sussidiarietà integrativa</c:v>
                </c:pt>
                <c:pt idx="2">
                  <c:v>Sussidiarietà complementare</c:v>
                </c:pt>
              </c:strCache>
            </c:strRef>
          </c:cat>
          <c:val>
            <c:numRef>
              <c:f>'4. 14enni'!$C$18:$C$20</c:f>
              <c:numCache>
                <c:formatCode>General</c:formatCode>
                <c:ptCount val="3"/>
                <c:pt idx="0">
                  <c:v>46.2</c:v>
                </c:pt>
                <c:pt idx="1">
                  <c:v>46.2</c:v>
                </c:pt>
                <c:pt idx="2">
                  <c:v>35.799999999999997</c:v>
                </c:pt>
              </c:numCache>
            </c:numRef>
          </c:val>
        </c:ser>
        <c:ser>
          <c:idx val="1"/>
          <c:order val="1"/>
          <c:tx>
            <c:strRef>
              <c:f>'4. 14enni'!$D$17</c:f>
              <c:strCache>
                <c:ptCount val="1"/>
                <c:pt idx="0">
                  <c:v>15enni e più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54450261780104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260034904013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0890052356020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14enni'!$B$18:$B$20</c:f>
              <c:strCache>
                <c:ptCount val="3"/>
                <c:pt idx="0">
                  <c:v>Istituzioni Formative</c:v>
                </c:pt>
                <c:pt idx="1">
                  <c:v>Sussidiarietà integrativa</c:v>
                </c:pt>
                <c:pt idx="2">
                  <c:v>Sussidiarietà complementare</c:v>
                </c:pt>
              </c:strCache>
            </c:strRef>
          </c:cat>
          <c:val>
            <c:numRef>
              <c:f>'4. 14enni'!$D$18:$D$20</c:f>
              <c:numCache>
                <c:formatCode>0.0</c:formatCode>
                <c:ptCount val="3"/>
                <c:pt idx="0">
                  <c:v>53.801649228586633</c:v>
                </c:pt>
                <c:pt idx="1">
                  <c:v>53.830212281324094</c:v>
                </c:pt>
                <c:pt idx="2">
                  <c:v>64.240790655884993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gapDepth val="163"/>
        <c:shape val="cylinder"/>
        <c:axId val="104695296"/>
        <c:axId val="104696832"/>
        <c:axId val="0"/>
      </c:bar3DChart>
      <c:catAx>
        <c:axId val="10469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96832"/>
        <c:crosses val="autoZero"/>
        <c:auto val="1"/>
        <c:lblAlgn val="ctr"/>
        <c:lblOffset val="100"/>
        <c:noMultiLvlLbl val="0"/>
      </c:catAx>
      <c:valAx>
        <c:axId val="10469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9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8888888888889"/>
          <c:y val="0.15153727805963188"/>
          <c:w val="0.73611111111111116"/>
          <c:h val="0.7013773088791570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4459098862642069E-2"/>
                  <c:y val="-3.0904418197725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443569553805775E-2"/>
                  <c:y val="-1.7178477690288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470253718285228E-2"/>
                  <c:y val="-4.0335649588447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324584426946631E-2"/>
                  <c:y val="1.15678381848730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639238845144357E-2"/>
                  <c:y val="-3.0005920629907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'5. Stranieri'!$A$7:$A$11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</c:strCache>
            </c:strRef>
          </c:cat>
          <c:val>
            <c:numRef>
              <c:f>'5. Stranieri'!$B$7:$B$11</c:f>
              <c:numCache>
                <c:formatCode>General</c:formatCode>
                <c:ptCount val="5"/>
                <c:pt idx="0">
                  <c:v>15500</c:v>
                </c:pt>
                <c:pt idx="1">
                  <c:v>13691</c:v>
                </c:pt>
                <c:pt idx="2">
                  <c:v>10001</c:v>
                </c:pt>
                <c:pt idx="3">
                  <c:v>2003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Pt>
            <c:idx val="6"/>
            <c:bubble3D val="0"/>
            <c:explosion val="0"/>
          </c:dPt>
          <c:dLbls>
            <c:dLbl>
              <c:idx val="1"/>
              <c:layout>
                <c:manualLayout>
                  <c:x val="-3.5250431266713129E-2"/>
                  <c:y val="7.6673184269718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127296587926509E-2"/>
                  <c:y val="-8.4873869932925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7096237970253715E-2"/>
                  <c:y val="-3.532626130067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'6. IV anno'!$A$7:$A$13</c:f>
              <c:strCache>
                <c:ptCount val="7"/>
                <c:pt idx="0">
                  <c:v>Piemonte</c:v>
                </c:pt>
                <c:pt idx="1">
                  <c:v>Lombardia</c:v>
                </c:pt>
                <c:pt idx="2">
                  <c:v>Bolzano</c:v>
                </c:pt>
                <c:pt idx="3">
                  <c:v>Trento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Sicilia</c:v>
                </c:pt>
              </c:strCache>
            </c:strRef>
          </c:cat>
          <c:val>
            <c:numRef>
              <c:f>'6. IV anno'!$B$7:$B$13</c:f>
              <c:numCache>
                <c:formatCode>#,##0</c:formatCode>
                <c:ptCount val="7"/>
                <c:pt idx="0" formatCode="General">
                  <c:v>362</c:v>
                </c:pt>
                <c:pt idx="1">
                  <c:v>5438</c:v>
                </c:pt>
                <c:pt idx="2" formatCode="General">
                  <c:v>585</c:v>
                </c:pt>
                <c:pt idx="3" formatCode="General">
                  <c:v>681</c:v>
                </c:pt>
                <c:pt idx="4" formatCode="General">
                  <c:v>59</c:v>
                </c:pt>
                <c:pt idx="5" formatCode="General">
                  <c:v>118</c:v>
                </c:pt>
                <c:pt idx="6">
                  <c:v>2228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</xdr:row>
          <xdr:rowOff>19050</xdr:rowOff>
        </xdr:from>
        <xdr:to>
          <xdr:col>8</xdr:col>
          <xdr:colOff>457200</xdr:colOff>
          <xdr:row>17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9</xdr:row>
      <xdr:rowOff>118110</xdr:rowOff>
    </xdr:from>
    <xdr:to>
      <xdr:col>6</xdr:col>
      <xdr:colOff>114300</xdr:colOff>
      <xdr:row>20</xdr:row>
      <xdr:rowOff>60960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172278</xdr:colOff>
      <xdr:row>7</xdr:row>
      <xdr:rowOff>13253</xdr:rowOff>
    </xdr:from>
    <xdr:to>
      <xdr:col>5</xdr:col>
      <xdr:colOff>424070</xdr:colOff>
      <xdr:row>16</xdr:row>
      <xdr:rowOff>149087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448236</xdr:colOff>
      <xdr:row>15</xdr:row>
      <xdr:rowOff>6723</xdr:rowOff>
    </xdr:from>
    <xdr:to>
      <xdr:col>15</xdr:col>
      <xdr:colOff>235323</xdr:colOff>
      <xdr:row>31</xdr:row>
      <xdr:rowOff>95025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114300</xdr:rowOff>
    </xdr:from>
    <xdr:to>
      <xdr:col>6</xdr:col>
      <xdr:colOff>266700</xdr:colOff>
      <xdr:row>27</xdr:row>
      <xdr:rowOff>86677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76201</xdr:rowOff>
    </xdr:from>
    <xdr:to>
      <xdr:col>5</xdr:col>
      <xdr:colOff>502920</xdr:colOff>
      <xdr:row>29</xdr:row>
      <xdr:rowOff>52387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Iscritti%20per%20anno%202009-13%20(11%20nov%202013)%20calcolo%20successo%20formativo%20(v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Tabelle%20datiFinanziari%20(Emm%20Fra)%20v2%20(28%2011%202013)%20con%20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i qualificati 2009-12"/>
      <sheetName val="calcoli tutte le Regioni"/>
      <sheetName val="2009-10"/>
      <sheetName val="2010-11"/>
      <sheetName val="2011-12"/>
      <sheetName val="qualif-dipl 2011-12"/>
      <sheetName val="2012-13"/>
      <sheetName val="Piemonte"/>
    </sheetNames>
    <sheetDataSet>
      <sheetData sheetId="0">
        <row r="2">
          <cell r="M2" t="str">
            <v>I anno  (2009-10)</v>
          </cell>
        </row>
        <row r="73">
          <cell r="M73" t="str">
            <v>I anno  (2009-10)</v>
          </cell>
          <cell r="N73" t="str">
            <v>II anno  (2010-11)</v>
          </cell>
          <cell r="O73" t="str">
            <v>III anno  (2011-12)</v>
          </cell>
          <cell r="P73" t="str">
            <v>qualificati (2011-12)</v>
          </cell>
        </row>
        <row r="74">
          <cell r="L74" t="str">
            <v>IF</v>
          </cell>
          <cell r="M74">
            <v>39683</v>
          </cell>
          <cell r="N74">
            <v>34220</v>
          </cell>
          <cell r="O74">
            <v>32720</v>
          </cell>
          <cell r="P74">
            <v>27015</v>
          </cell>
        </row>
        <row r="75">
          <cell r="L75" t="str">
            <v>Scuole</v>
          </cell>
          <cell r="M75">
            <v>10921</v>
          </cell>
          <cell r="N75">
            <v>9033</v>
          </cell>
          <cell r="O75">
            <v>5512</v>
          </cell>
          <cell r="P75">
            <v>4980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.25"/>
      <sheetName val="tab 3.26a"/>
      <sheetName val="tab 3.26b"/>
      <sheetName val="tab 3.27a"/>
      <sheetName val="tab 3.27b"/>
      <sheetName val="tab 3.28"/>
      <sheetName val="tab 3.29a"/>
      <sheetName val="tab 3.29b"/>
      <sheetName val="tab 3.30a"/>
      <sheetName val="tab 3.30b"/>
      <sheetName val="tab 3.31a"/>
      <sheetName val="tab 3.31b"/>
      <sheetName val="tab 3.32a"/>
      <sheetName val="tab 3.32b"/>
      <sheetName val="Foglio1"/>
    </sheetNames>
    <sheetDataSet>
      <sheetData sheetId="0"/>
      <sheetData sheetId="1"/>
      <sheetData sheetId="2">
        <row r="39">
          <cell r="B39" t="str">
            <v>Regionale (%)</v>
          </cell>
          <cell r="C39" t="str">
            <v>Provinciale (%)</v>
          </cell>
        </row>
        <row r="40">
          <cell r="A40" t="str">
            <v>Nord-Ovest</v>
          </cell>
          <cell r="B40">
            <v>67.909099375312877</v>
          </cell>
          <cell r="C40">
            <v>32.090900628707061</v>
          </cell>
        </row>
        <row r="41">
          <cell r="A41" t="str">
            <v>Nord-Est</v>
          </cell>
          <cell r="B41">
            <v>51.916717704262425</v>
          </cell>
          <cell r="C41">
            <v>48.083282295737583</v>
          </cell>
        </row>
        <row r="42">
          <cell r="A42" t="str">
            <v>Centro</v>
          </cell>
          <cell r="B42">
            <v>4.3826806985109528</v>
          </cell>
          <cell r="C42">
            <v>95.617319301489047</v>
          </cell>
        </row>
        <row r="43">
          <cell r="A43" t="str">
            <v>Sud</v>
          </cell>
          <cell r="B43">
            <v>100</v>
          </cell>
          <cell r="C43">
            <v>0</v>
          </cell>
        </row>
        <row r="44">
          <cell r="A44" t="str">
            <v>Totale</v>
          </cell>
          <cell r="B44">
            <v>59.668422143998725</v>
          </cell>
          <cell r="C44">
            <v>40.331577858140669</v>
          </cell>
        </row>
      </sheetData>
      <sheetData sheetId="3"/>
      <sheetData sheetId="4"/>
      <sheetData sheetId="5"/>
      <sheetData sheetId="6"/>
      <sheetData sheetId="7">
        <row r="3">
          <cell r="B3" t="str">
            <v>Risorse Regionali/ Provinciali</v>
          </cell>
          <cell r="C3" t="str">
            <v>Risorse nazionali MLPS</v>
          </cell>
          <cell r="D3" t="str">
            <v>Risorse nazionali MIUR</v>
          </cell>
          <cell r="E3" t="str">
            <v>Risorse comunitarie</v>
          </cell>
        </row>
        <row r="9">
          <cell r="B9">
            <v>42.703719174690399</v>
          </cell>
          <cell r="C9">
            <v>26.4020184370601</v>
          </cell>
          <cell r="D9">
            <v>5.4359851535705435</v>
          </cell>
          <cell r="E9">
            <v>25.458277445769074</v>
          </cell>
        </row>
      </sheetData>
      <sheetData sheetId="8"/>
      <sheetData sheetId="9">
        <row r="4">
          <cell r="B4" t="str">
            <v>Risorse Regionali/ Provinciali</v>
          </cell>
          <cell r="C4" t="str">
            <v>Risorse nazionali MLPS</v>
          </cell>
          <cell r="D4" t="str">
            <v>Risorse nazionali MIUR</v>
          </cell>
          <cell r="E4" t="str">
            <v>Risorse comunitarie</v>
          </cell>
        </row>
        <row r="10">
          <cell r="B10">
            <v>44.205034745478187</v>
          </cell>
          <cell r="C10">
            <v>21.50494924686166</v>
          </cell>
          <cell r="D10">
            <v>5.7686288635938983</v>
          </cell>
          <cell r="E10">
            <v>28.572233005645746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32"/>
  <sheetViews>
    <sheetView tabSelected="1" workbookViewId="0">
      <selection activeCell="B22" sqref="B22"/>
    </sheetView>
  </sheetViews>
  <sheetFormatPr defaultRowHeight="15" x14ac:dyDescent="0.25"/>
  <sheetData>
    <row r="1" spans="1:8" x14ac:dyDescent="0.25">
      <c r="A1" s="58" t="s">
        <v>41</v>
      </c>
      <c r="B1" s="1"/>
      <c r="C1" s="1"/>
      <c r="D1" s="1"/>
      <c r="E1" s="1"/>
      <c r="F1" s="1"/>
      <c r="G1" s="1"/>
      <c r="H1" s="1"/>
    </row>
    <row r="18" spans="1:5" x14ac:dyDescent="0.25">
      <c r="A18" s="59" t="s">
        <v>14</v>
      </c>
    </row>
    <row r="32" spans="1:5" ht="14.45" x14ac:dyDescent="0.3">
      <c r="E32" t="s">
        <v>16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6145" r:id="rId4">
          <objectPr defaultSize="0" r:id="rId5">
            <anchor moveWithCells="1" sizeWithCells="1">
              <from>
                <xdr:col>0</xdr:col>
                <xdr:colOff>95250</xdr:colOff>
                <xdr:row>1</xdr:row>
                <xdr:rowOff>19050</xdr:rowOff>
              </from>
              <to>
                <xdr:col>8</xdr:col>
                <xdr:colOff>457200</xdr:colOff>
                <xdr:row>17</xdr:row>
                <xdr:rowOff>19050</xdr:rowOff>
              </to>
            </anchor>
          </objectPr>
        </oleObject>
      </mc:Choice>
      <mc:Fallback>
        <oleObject progId="MSGraph.Chart.8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3:E23"/>
  <sheetViews>
    <sheetView workbookViewId="0">
      <selection activeCell="B22" sqref="B22"/>
    </sheetView>
  </sheetViews>
  <sheetFormatPr defaultRowHeight="15" x14ac:dyDescent="0.25"/>
  <cols>
    <col min="2" max="2" width="10.7109375" customWidth="1"/>
    <col min="3" max="3" width="11.140625" bestFit="1" customWidth="1"/>
    <col min="4" max="4" width="11.140625" customWidth="1"/>
    <col min="5" max="5" width="11.140625" bestFit="1" customWidth="1"/>
  </cols>
  <sheetData>
    <row r="3" spans="2:5" x14ac:dyDescent="0.25">
      <c r="B3" s="11" t="s">
        <v>42</v>
      </c>
    </row>
    <row r="4" spans="2:5" x14ac:dyDescent="0.25">
      <c r="B4" s="12"/>
      <c r="C4" s="13" t="s">
        <v>0</v>
      </c>
      <c r="D4" s="14" t="s">
        <v>20</v>
      </c>
      <c r="E4" s="14" t="s">
        <v>17</v>
      </c>
    </row>
    <row r="5" spans="2:5" x14ac:dyDescent="0.25">
      <c r="B5" s="15" t="s">
        <v>21</v>
      </c>
      <c r="C5" s="16">
        <v>290619</v>
      </c>
      <c r="D5" s="17">
        <v>127992</v>
      </c>
      <c r="E5" s="17">
        <v>162627</v>
      </c>
    </row>
    <row r="6" spans="2:5" x14ac:dyDescent="0.25">
      <c r="B6" s="15" t="s">
        <v>19</v>
      </c>
      <c r="C6" s="16">
        <v>9471</v>
      </c>
      <c r="D6" s="18">
        <v>8181</v>
      </c>
      <c r="E6" s="18">
        <v>1290</v>
      </c>
    </row>
    <row r="7" spans="2:5" x14ac:dyDescent="0.25">
      <c r="B7" s="15" t="s">
        <v>0</v>
      </c>
      <c r="C7" s="16">
        <f>SUM(C5:C6)</f>
        <v>300090</v>
      </c>
      <c r="D7" s="18">
        <f t="shared" ref="D7:E7" si="0">SUM(D5:D6)</f>
        <v>136173</v>
      </c>
      <c r="E7" s="18">
        <f t="shared" si="0"/>
        <v>163917</v>
      </c>
    </row>
    <row r="22" spans="2:5" x14ac:dyDescent="0.25">
      <c r="B22" s="60" t="s">
        <v>14</v>
      </c>
    </row>
    <row r="23" spans="2:5" x14ac:dyDescent="0.25">
      <c r="B23" s="60"/>
      <c r="C23" s="60"/>
      <c r="D23" s="60"/>
      <c r="E23" s="6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3:G19"/>
  <sheetViews>
    <sheetView zoomScale="115" zoomScaleNormal="115" workbookViewId="0">
      <selection activeCell="B19" sqref="B19"/>
    </sheetView>
  </sheetViews>
  <sheetFormatPr defaultRowHeight="15" x14ac:dyDescent="0.25"/>
  <cols>
    <col min="2" max="2" width="10.7109375" customWidth="1"/>
    <col min="3" max="5" width="11.140625" bestFit="1" customWidth="1"/>
  </cols>
  <sheetData>
    <row r="3" spans="2:7" x14ac:dyDescent="0.25">
      <c r="B3" s="11" t="s">
        <v>43</v>
      </c>
    </row>
    <row r="4" spans="2:7" thickBot="1" x14ac:dyDescent="0.35">
      <c r="B4" s="12"/>
      <c r="C4" s="13" t="s">
        <v>0</v>
      </c>
      <c r="D4" s="14" t="s">
        <v>38</v>
      </c>
      <c r="E4" s="14" t="s">
        <v>39</v>
      </c>
      <c r="F4" s="14" t="s">
        <v>40</v>
      </c>
    </row>
    <row r="5" spans="2:7" ht="15.6" thickTop="1" thickBot="1" x14ac:dyDescent="0.35">
      <c r="B5" s="15" t="s">
        <v>21</v>
      </c>
      <c r="C5" s="16">
        <f>SUM(D5:F5)</f>
        <v>290619</v>
      </c>
      <c r="D5" s="56">
        <v>116922</v>
      </c>
      <c r="E5" s="56">
        <v>102733</v>
      </c>
      <c r="F5" s="56">
        <v>70964</v>
      </c>
      <c r="G5" s="10"/>
    </row>
    <row r="19" spans="2:2" x14ac:dyDescent="0.25">
      <c r="B19" s="60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K34"/>
  <sheetViews>
    <sheetView zoomScale="85" zoomScaleNormal="85" workbookViewId="0">
      <selection activeCell="D2" sqref="D2"/>
    </sheetView>
  </sheetViews>
  <sheetFormatPr defaultRowHeight="15" x14ac:dyDescent="0.25"/>
  <cols>
    <col min="7" max="7" width="9.28515625" bestFit="1" customWidth="1"/>
  </cols>
  <sheetData>
    <row r="2" spans="2:11" x14ac:dyDescent="0.25">
      <c r="C2" s="61"/>
      <c r="D2" t="s">
        <v>44</v>
      </c>
    </row>
    <row r="3" spans="2:11" ht="15.75" thickBo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ht="19.5" x14ac:dyDescent="0.25">
      <c r="B4" s="54" t="s">
        <v>37</v>
      </c>
      <c r="C4" s="53" t="s">
        <v>36</v>
      </c>
      <c r="D4" s="53" t="s">
        <v>25</v>
      </c>
      <c r="E4" s="53" t="s">
        <v>35</v>
      </c>
      <c r="F4" s="52" t="s">
        <v>36</v>
      </c>
      <c r="G4" s="52" t="s">
        <v>35</v>
      </c>
      <c r="H4" s="52" t="s">
        <v>35</v>
      </c>
      <c r="I4" s="51" t="s">
        <v>36</v>
      </c>
      <c r="J4" s="51" t="s">
        <v>35</v>
      </c>
      <c r="K4" s="51" t="s">
        <v>35</v>
      </c>
    </row>
    <row r="5" spans="2:11" ht="39" x14ac:dyDescent="0.25">
      <c r="B5" s="50" t="s">
        <v>34</v>
      </c>
      <c r="C5" s="45" t="s">
        <v>33</v>
      </c>
      <c r="D5" s="45" t="s">
        <v>18</v>
      </c>
      <c r="E5" s="45" t="s">
        <v>18</v>
      </c>
      <c r="F5" s="49" t="s">
        <v>32</v>
      </c>
      <c r="G5" s="49" t="s">
        <v>32</v>
      </c>
      <c r="H5" s="49" t="s">
        <v>31</v>
      </c>
      <c r="I5" s="48" t="s">
        <v>30</v>
      </c>
      <c r="J5" s="48" t="s">
        <v>30</v>
      </c>
      <c r="K5" s="48" t="s">
        <v>29</v>
      </c>
    </row>
    <row r="6" spans="2:11" x14ac:dyDescent="0.25">
      <c r="B6" s="47"/>
      <c r="C6" s="46"/>
      <c r="D6" s="45" t="s">
        <v>28</v>
      </c>
      <c r="E6" s="45" t="s">
        <v>28</v>
      </c>
      <c r="F6" s="44"/>
      <c r="G6" s="44"/>
      <c r="H6" s="44"/>
      <c r="I6" s="43"/>
      <c r="J6" s="43"/>
      <c r="K6" s="43"/>
    </row>
    <row r="7" spans="2:11" ht="15.75" thickBot="1" x14ac:dyDescent="0.3">
      <c r="B7" s="42"/>
      <c r="C7" s="41"/>
      <c r="D7" s="40" t="s">
        <v>27</v>
      </c>
      <c r="E7" s="40" t="s">
        <v>26</v>
      </c>
      <c r="F7" s="39"/>
      <c r="G7" s="39"/>
      <c r="H7" s="39"/>
      <c r="I7" s="38"/>
      <c r="J7" s="38"/>
      <c r="K7" s="38"/>
    </row>
    <row r="8" spans="2:11" ht="15.75" thickBot="1" x14ac:dyDescent="0.3">
      <c r="B8" s="36" t="s">
        <v>9</v>
      </c>
      <c r="C8" s="35">
        <v>22417</v>
      </c>
      <c r="D8" s="35">
        <v>11464</v>
      </c>
      <c r="E8" s="34">
        <v>51.1</v>
      </c>
      <c r="F8" s="37">
        <v>7554</v>
      </c>
      <c r="G8" s="37">
        <v>3422</v>
      </c>
      <c r="H8" s="33">
        <v>45.3</v>
      </c>
      <c r="I8" s="32">
        <v>37</v>
      </c>
      <c r="J8" s="32">
        <v>17</v>
      </c>
      <c r="K8" s="32">
        <v>45.9</v>
      </c>
    </row>
    <row r="9" spans="2:11" ht="15.75" thickBot="1" x14ac:dyDescent="0.3">
      <c r="B9" s="36" t="s">
        <v>10</v>
      </c>
      <c r="C9" s="35">
        <v>12782</v>
      </c>
      <c r="D9" s="35">
        <v>5544</v>
      </c>
      <c r="E9" s="34">
        <v>43.4</v>
      </c>
      <c r="F9" s="37">
        <v>8121</v>
      </c>
      <c r="G9" s="37">
        <v>3634</v>
      </c>
      <c r="H9" s="33">
        <v>44.7</v>
      </c>
      <c r="I9" s="32">
        <v>947</v>
      </c>
      <c r="J9" s="32">
        <v>332</v>
      </c>
      <c r="K9" s="32">
        <v>35.1</v>
      </c>
    </row>
    <row r="10" spans="2:11" ht="15.75" thickBot="1" x14ac:dyDescent="0.3">
      <c r="B10" s="36" t="s">
        <v>11</v>
      </c>
      <c r="C10" s="35">
        <v>4084</v>
      </c>
      <c r="D10" s="35">
        <v>1325</v>
      </c>
      <c r="E10" s="34">
        <v>32.4</v>
      </c>
      <c r="F10" s="37">
        <v>15182</v>
      </c>
      <c r="G10" s="37">
        <v>8349</v>
      </c>
      <c r="H10" s="33">
        <v>55</v>
      </c>
      <c r="I10" s="32">
        <v>129</v>
      </c>
      <c r="J10" s="32">
        <v>49</v>
      </c>
      <c r="K10" s="32">
        <v>38</v>
      </c>
    </row>
    <row r="11" spans="2:11" ht="15.75" thickBot="1" x14ac:dyDescent="0.3">
      <c r="B11" s="36" t="s">
        <v>12</v>
      </c>
      <c r="C11" s="35">
        <v>1263</v>
      </c>
      <c r="D11" s="34">
        <v>508</v>
      </c>
      <c r="E11" s="34">
        <v>40.200000000000003</v>
      </c>
      <c r="F11" s="37">
        <v>22704</v>
      </c>
      <c r="G11" s="37">
        <v>9324</v>
      </c>
      <c r="H11" s="33">
        <v>41.1</v>
      </c>
      <c r="I11" s="32" t="s">
        <v>4</v>
      </c>
      <c r="J11" s="32" t="s">
        <v>4</v>
      </c>
      <c r="K11" s="32" t="s">
        <v>4</v>
      </c>
    </row>
    <row r="12" spans="2:11" ht="15.75" thickBot="1" x14ac:dyDescent="0.3">
      <c r="B12" s="36" t="s">
        <v>13</v>
      </c>
      <c r="C12" s="35">
        <v>4566</v>
      </c>
      <c r="D12" s="35">
        <v>2000</v>
      </c>
      <c r="E12" s="34">
        <v>43.8</v>
      </c>
      <c r="F12" s="33" t="s">
        <v>4</v>
      </c>
      <c r="G12" s="33" t="s">
        <v>4</v>
      </c>
      <c r="H12" s="33" t="s">
        <v>4</v>
      </c>
      <c r="I12" s="32" t="s">
        <v>4</v>
      </c>
      <c r="J12" s="32" t="s">
        <v>4</v>
      </c>
      <c r="K12" s="32" t="s">
        <v>4</v>
      </c>
    </row>
    <row r="13" spans="2:11" ht="15.75" thickBot="1" x14ac:dyDescent="0.3">
      <c r="B13" s="31" t="s">
        <v>0</v>
      </c>
      <c r="C13" s="30">
        <v>45112</v>
      </c>
      <c r="D13" s="30">
        <v>20841</v>
      </c>
      <c r="E13" s="29">
        <v>46.2</v>
      </c>
      <c r="F13" s="28">
        <v>53561</v>
      </c>
      <c r="G13" s="28">
        <v>24729</v>
      </c>
      <c r="H13" s="27">
        <v>46.2</v>
      </c>
      <c r="I13" s="26">
        <v>1113</v>
      </c>
      <c r="J13" s="25">
        <v>398</v>
      </c>
      <c r="K13" s="25">
        <v>35.799999999999997</v>
      </c>
    </row>
    <row r="17" spans="2:4" x14ac:dyDescent="0.25">
      <c r="C17" t="s">
        <v>25</v>
      </c>
      <c r="D17" t="s">
        <v>24</v>
      </c>
    </row>
    <row r="18" spans="2:4" ht="15.75" thickBot="1" x14ac:dyDescent="0.3">
      <c r="B18" t="s">
        <v>20</v>
      </c>
      <c r="C18" s="24">
        <v>46.2</v>
      </c>
      <c r="D18" s="23">
        <v>53.801649228586633</v>
      </c>
    </row>
    <row r="19" spans="2:4" ht="15.75" thickBot="1" x14ac:dyDescent="0.3">
      <c r="B19" t="s">
        <v>23</v>
      </c>
      <c r="C19" s="22">
        <v>46.2</v>
      </c>
      <c r="D19" s="21">
        <v>53.830212281324094</v>
      </c>
    </row>
    <row r="20" spans="2:4" ht="15.75" thickBot="1" x14ac:dyDescent="0.3">
      <c r="B20" t="s">
        <v>22</v>
      </c>
      <c r="C20" s="20">
        <v>35.799999999999997</v>
      </c>
      <c r="D20" s="19">
        <v>64.240790655884993</v>
      </c>
    </row>
    <row r="34" spans="9:9" x14ac:dyDescent="0.25">
      <c r="I34" s="60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E29"/>
  <sheetViews>
    <sheetView workbookViewId="0">
      <selection activeCell="B31" sqref="B31"/>
    </sheetView>
  </sheetViews>
  <sheetFormatPr defaultRowHeight="15" x14ac:dyDescent="0.25"/>
  <cols>
    <col min="5" max="5" width="9.140625" customWidth="1"/>
  </cols>
  <sheetData>
    <row r="2" spans="1:5" x14ac:dyDescent="0.25">
      <c r="A2" t="s">
        <v>45</v>
      </c>
    </row>
    <row r="3" spans="1:5" ht="13.5" customHeight="1" x14ac:dyDescent="0.25">
      <c r="C3" s="62"/>
      <c r="E3" s="62"/>
    </row>
    <row r="6" spans="1:5" ht="15.75" thickBot="1" x14ac:dyDescent="0.3">
      <c r="A6" s="57"/>
      <c r="B6" s="57"/>
      <c r="C6" s="57"/>
      <c r="D6" s="57"/>
    </row>
    <row r="7" spans="1:5" ht="15.75" thickTop="1" x14ac:dyDescent="0.25">
      <c r="A7" s="2" t="s">
        <v>9</v>
      </c>
      <c r="B7">
        <v>15500</v>
      </c>
    </row>
    <row r="8" spans="1:5" x14ac:dyDescent="0.25">
      <c r="A8" s="3" t="s">
        <v>10</v>
      </c>
      <c r="B8">
        <v>13691</v>
      </c>
    </row>
    <row r="9" spans="1:5" x14ac:dyDescent="0.25">
      <c r="A9" s="3" t="s">
        <v>11</v>
      </c>
      <c r="B9">
        <v>10001</v>
      </c>
    </row>
    <row r="10" spans="1:5" x14ac:dyDescent="0.25">
      <c r="A10" s="3" t="s">
        <v>12</v>
      </c>
      <c r="B10">
        <v>2003</v>
      </c>
    </row>
    <row r="11" spans="1:5" x14ac:dyDescent="0.25">
      <c r="A11" s="3" t="s">
        <v>13</v>
      </c>
      <c r="B11">
        <v>156</v>
      </c>
    </row>
    <row r="29" spans="4:4" x14ac:dyDescent="0.25">
      <c r="D29" s="63" t="s">
        <v>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3:D31"/>
  <sheetViews>
    <sheetView workbookViewId="0">
      <selection activeCell="A32" sqref="A32"/>
    </sheetView>
  </sheetViews>
  <sheetFormatPr defaultRowHeight="15" x14ac:dyDescent="0.25"/>
  <cols>
    <col min="1" max="1" width="16.140625" customWidth="1"/>
  </cols>
  <sheetData>
    <row r="3" spans="1:4" x14ac:dyDescent="0.25">
      <c r="D3" s="61" t="s">
        <v>47</v>
      </c>
    </row>
    <row r="5" spans="1:4" ht="15.75" thickBot="1" x14ac:dyDescent="0.3"/>
    <row r="6" spans="1:4" ht="30.75" thickBot="1" x14ac:dyDescent="0.3">
      <c r="A6" s="4"/>
      <c r="B6" s="5" t="s">
        <v>15</v>
      </c>
    </row>
    <row r="7" spans="1:4" ht="15.75" thickBot="1" x14ac:dyDescent="0.3">
      <c r="A7" s="6" t="s">
        <v>1</v>
      </c>
      <c r="B7" s="7">
        <v>362</v>
      </c>
    </row>
    <row r="8" spans="1:4" ht="15.75" thickBot="1" x14ac:dyDescent="0.3">
      <c r="A8" s="6" t="s">
        <v>2</v>
      </c>
      <c r="B8" s="8">
        <v>5438</v>
      </c>
    </row>
    <row r="9" spans="1:4" ht="15.75" thickBot="1" x14ac:dyDescent="0.3">
      <c r="A9" s="6" t="s">
        <v>3</v>
      </c>
      <c r="B9" s="7">
        <v>585</v>
      </c>
    </row>
    <row r="10" spans="1:4" ht="15.75" thickBot="1" x14ac:dyDescent="0.3">
      <c r="A10" s="6" t="s">
        <v>5</v>
      </c>
      <c r="B10" s="7">
        <v>681</v>
      </c>
    </row>
    <row r="11" spans="1:4" ht="15.75" thickBot="1" x14ac:dyDescent="0.3">
      <c r="A11" s="6" t="s">
        <v>6</v>
      </c>
      <c r="B11" s="7">
        <v>59</v>
      </c>
    </row>
    <row r="12" spans="1:4" ht="15.75" thickBot="1" x14ac:dyDescent="0.3">
      <c r="A12" s="6" t="s">
        <v>7</v>
      </c>
      <c r="B12" s="7">
        <v>118</v>
      </c>
    </row>
    <row r="13" spans="1:4" ht="15.75" thickBot="1" x14ac:dyDescent="0.3">
      <c r="A13" s="6" t="s">
        <v>8</v>
      </c>
      <c r="B13" s="8">
        <v>2228</v>
      </c>
    </row>
    <row r="14" spans="1:4" ht="15.75" thickBot="1" x14ac:dyDescent="0.3">
      <c r="A14" s="6"/>
      <c r="B14" s="9"/>
    </row>
    <row r="31" spans="3:3" x14ac:dyDescent="0.25">
      <c r="C31" s="63" t="s">
        <v>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1. Incremento</vt:lpstr>
      <vt:lpstr>2. Iscritti triennio</vt:lpstr>
      <vt:lpstr>3. Iscritti I II III</vt:lpstr>
      <vt:lpstr>4. 14enni</vt:lpstr>
      <vt:lpstr>5. Stranieri</vt:lpstr>
      <vt:lpstr>6. IV anno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Crispolti Emmanuele</dc:creator>
  <cp:lastModifiedBy>Cusmai Mario</cp:lastModifiedBy>
  <dcterms:created xsi:type="dcterms:W3CDTF">2013-12-09T13:25:07Z</dcterms:created>
  <dcterms:modified xsi:type="dcterms:W3CDTF">2014-01-29T08:57:59Z</dcterms:modified>
</cp:coreProperties>
</file>