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65" windowWidth="19170" windowHeight="6225" tabRatio="867" activeTab="0"/>
  </bookViews>
  <sheets>
    <sheet name="licenza d'uso" sheetId="1" r:id="rId1"/>
    <sheet name="Tab. 1" sheetId="2" r:id="rId2"/>
    <sheet name="Tab. 2" sheetId="3" r:id="rId3"/>
    <sheet name="Tab. 3" sheetId="4" r:id="rId4"/>
    <sheet name="Tab. 4" sheetId="5" r:id="rId5"/>
    <sheet name="Tab. 5" sheetId="6" r:id="rId6"/>
    <sheet name="Tab. 6" sheetId="7" r:id="rId7"/>
    <sheet name="Tab. 7" sheetId="8" r:id="rId8"/>
    <sheet name="Tab. 8a" sheetId="9" r:id="rId9"/>
    <sheet name="Tab. 8b" sheetId="10" r:id="rId10"/>
    <sheet name="Tab. 9" sheetId="11" r:id="rId11"/>
    <sheet name="Tab. 10" sheetId="12" r:id="rId12"/>
    <sheet name="tab .11a" sheetId="13" r:id="rId13"/>
    <sheet name="tab. 11b" sheetId="14" r:id="rId14"/>
    <sheet name="tab. 12a" sheetId="15" r:id="rId15"/>
    <sheet name="tab. 12b" sheetId="16" r:id="rId16"/>
    <sheet name="tab. 13" sheetId="17" r:id="rId17"/>
  </sheets>
  <definedNames>
    <definedName name="_xlnm.Print_Area" localSheetId="1">'Tab. 1'!$A$1:$G$27</definedName>
    <definedName name="_xlnm.Print_Area" localSheetId="2">'Tab. 2'!$A$1:$H$33</definedName>
    <definedName name="_xlnm.Print_Area" localSheetId="3">'Tab. 3'!$A$1:$I$33</definedName>
    <definedName name="_xlnm.Print_Area" localSheetId="7">'Tab. 7'!$A$1:$E$23</definedName>
    <definedName name="_xlnm.Print_Area" localSheetId="8">'Tab. 8a'!$A$1:$Q$45</definedName>
    <definedName name="_xlnm.Print_Area" localSheetId="9">'Tab. 8b'!$A$1:$L$21</definedName>
    <definedName name="DatiDom1_Unificato10_11_Qualificati">#REF!</definedName>
  </definedNames>
  <calcPr fullCalcOnLoad="1"/>
</workbook>
</file>

<file path=xl/sharedStrings.xml><?xml version="1.0" encoding="utf-8"?>
<sst xmlns="http://schemas.openxmlformats.org/spreadsheetml/2006/main" count="668" uniqueCount="149">
  <si>
    <t>Regione</t>
  </si>
  <si>
    <t>Piemonte</t>
  </si>
  <si>
    <t>Valle D'Aosta</t>
  </si>
  <si>
    <t>Lombardia</t>
  </si>
  <si>
    <t>Bolzano</t>
  </si>
  <si>
    <t>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</si>
  <si>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</si>
  <si>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</si>
  <si>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</si>
  <si>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</si>
  <si>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</si>
  <si>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</si>
  <si>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</si>
  <si>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</si>
  <si>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</si>
  <si>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</si>
  <si>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</si>
  <si>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</si>
  <si>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</si>
  <si>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</si>
  <si>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</si>
  <si>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</si>
  <si>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</si>
  <si>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</si>
  <si>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</si>
  <si>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</si>
  <si>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</si>
  <si>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Iscritti totali</t>
  </si>
  <si>
    <t>Fonte: Isfol su dati regionali e provinciali</t>
  </si>
  <si>
    <t>Totale</t>
  </si>
  <si>
    <t>Regioni</t>
  </si>
  <si>
    <t>Totale corsi a.f.  2011/12</t>
  </si>
  <si>
    <r>
      <t xml:space="preserve">Di cui Istituzioni formative di IFP
 </t>
    </r>
    <r>
      <rPr>
        <sz val="8"/>
        <color indexed="18"/>
        <rFont val="Tahoma"/>
        <family val="2"/>
      </rPr>
      <t>(v.a.)</t>
    </r>
  </si>
  <si>
    <r>
      <t xml:space="preserve">Di cui in sussidiarietà integrativa (presso scuole) 
</t>
    </r>
    <r>
      <rPr>
        <sz val="8"/>
        <color indexed="18"/>
        <rFont val="Tahoma"/>
        <family val="2"/>
      </rPr>
      <t>(v.a.)</t>
    </r>
  </si>
  <si>
    <r>
      <t xml:space="preserve">Di cui in sussidiarietà complementare (presso scuole) </t>
    </r>
    <r>
      <rPr>
        <sz val="8"/>
        <color indexed="18"/>
        <rFont val="Tahoma"/>
        <family val="2"/>
      </rPr>
      <t xml:space="preserve"> 
(v.a.)</t>
    </r>
  </si>
  <si>
    <t xml:space="preserve">I anno </t>
  </si>
  <si>
    <t>II anno</t>
  </si>
  <si>
    <t>III anno</t>
  </si>
  <si>
    <t>Istituzione Formative</t>
  </si>
  <si>
    <t>Regioni rispondenti</t>
  </si>
  <si>
    <t xml:space="preserve">Regioni rispondenti </t>
  </si>
  <si>
    <t xml:space="preserve">Corsi </t>
  </si>
  <si>
    <t>Iscritti</t>
  </si>
  <si>
    <t xml:space="preserve">II anno </t>
  </si>
  <si>
    <t xml:space="preserve">III anno </t>
  </si>
  <si>
    <t>Qualificati</t>
  </si>
  <si>
    <t>16enni</t>
  </si>
  <si>
    <t>17enni</t>
  </si>
  <si>
    <t>18enni ed oltre</t>
  </si>
  <si>
    <t>%</t>
  </si>
  <si>
    <t xml:space="preserve">14enni </t>
  </si>
  <si>
    <t xml:space="preserve">15enni </t>
  </si>
  <si>
    <t xml:space="preserve">16enni </t>
  </si>
  <si>
    <t xml:space="preserve">17enni ed oltre  </t>
  </si>
  <si>
    <t xml:space="preserve">Totale </t>
  </si>
  <si>
    <t xml:space="preserve">15enni  </t>
  </si>
  <si>
    <t>Regione rispondenti</t>
  </si>
  <si>
    <r>
      <t xml:space="preserve">Di cui Istituzioni formative di IFP 
</t>
    </r>
    <r>
      <rPr>
        <sz val="10"/>
        <color indexed="18"/>
        <rFont val="Tahoma"/>
        <family val="2"/>
      </rPr>
      <t>(v.a.)</t>
    </r>
  </si>
  <si>
    <r>
      <t xml:space="preserve">Di cui Istituzioni scolastiche di IFP
 </t>
    </r>
    <r>
      <rPr>
        <sz val="10"/>
        <color indexed="18"/>
        <rFont val="Tahoma"/>
        <family val="2"/>
      </rPr>
      <t>(v.a.)</t>
    </r>
  </si>
  <si>
    <t>Istituzione Formative IFP</t>
  </si>
  <si>
    <t>Istituzione Scolastiche IFP</t>
  </si>
  <si>
    <t xml:space="preserve">Totale Istituzione Scolastiche - sussidiarietà integrata </t>
  </si>
  <si>
    <t>Istituzione Scolastiche - sussidiarietà integrata</t>
  </si>
  <si>
    <t xml:space="preserve">Totale Istituzione Formative IFP </t>
  </si>
  <si>
    <t xml:space="preserve">Totale Istituzione Scolastiche IFP </t>
  </si>
  <si>
    <t>Totale corsi a.f.  2010/11</t>
  </si>
  <si>
    <t>Di cui presso Istituzioni formative di IFP 
a.f.  2011/12</t>
  </si>
  <si>
    <t>Di cui presso Istituzioni scolastiche di IFP
a.f.  2011/12</t>
  </si>
  <si>
    <t>% di riga</t>
  </si>
  <si>
    <t>% di colonna</t>
  </si>
  <si>
    <t>Istituzione Formative IFP 
I-II-III</t>
  </si>
  <si>
    <t>Totale Istituzione Formative 
IFP I-II-III</t>
  </si>
  <si>
    <t>Istituzione Scolastiche IFP II-III</t>
  </si>
  <si>
    <t>Totale Istituzione Scolastiche IFP II-III</t>
  </si>
  <si>
    <t>Istituzione Scolastiche - sussidiarietà integrata I</t>
  </si>
  <si>
    <t>Totale Istituzione Scolastiche - sussidiarietà integrata I</t>
  </si>
  <si>
    <t>Istituzione Scolastiche - sussidiarietà complementare I</t>
  </si>
  <si>
    <t>Totale Istituzione Scolastiche - sussidiarietà complementare I</t>
  </si>
  <si>
    <t>Fonte: MLPS-MIUR su dati regionali e provinciali</t>
  </si>
  <si>
    <r>
      <t xml:space="preserve">Di cui Istituzioni formative di IFP 
</t>
    </r>
    <r>
      <rPr>
        <sz val="10"/>
        <color indexed="18"/>
        <rFont val="Tahoma"/>
        <family val="2"/>
      </rPr>
      <t>(% di colonna)</t>
    </r>
  </si>
  <si>
    <r>
      <t xml:space="preserve">Di cui Istituzioni scolastiche di IFP 
</t>
    </r>
    <r>
      <rPr>
        <sz val="10"/>
        <color indexed="18"/>
        <rFont val="Tahoma"/>
        <family val="2"/>
      </rPr>
      <t>(% di colonna)</t>
    </r>
  </si>
  <si>
    <r>
      <t xml:space="preserve">Di cui Istituzioni formative di IFP 
</t>
    </r>
    <r>
      <rPr>
        <sz val="10"/>
        <color indexed="18"/>
        <rFont val="Tahoma"/>
        <family val="2"/>
      </rPr>
      <t>(% di riga)</t>
    </r>
  </si>
  <si>
    <r>
      <t xml:space="preserve">Di cui Istituzioni scolastiche di IFP 
</t>
    </r>
    <r>
      <rPr>
        <sz val="10"/>
        <color indexed="18"/>
        <rFont val="Tahoma"/>
        <family val="2"/>
      </rPr>
      <t>(% di riga)</t>
    </r>
  </si>
  <si>
    <t xml:space="preserve">Piemonte </t>
  </si>
  <si>
    <t>-</t>
  </si>
  <si>
    <t>Totale I-III</t>
  </si>
  <si>
    <r>
      <t xml:space="preserve">Presso istituzioni formative di IFP - </t>
    </r>
    <r>
      <rPr>
        <b/>
        <sz val="10"/>
        <color indexed="18"/>
        <rFont val="Tahoma"/>
        <family val="2"/>
      </rPr>
      <t>A</t>
    </r>
  </si>
  <si>
    <r>
      <t xml:space="preserve">In sussidiarietà integrativa (Presso Istituzioni scolastiche di IFP) </t>
    </r>
    <r>
      <rPr>
        <b/>
        <sz val="10"/>
        <color indexed="18"/>
        <rFont val="Tahoma"/>
        <family val="2"/>
      </rPr>
      <t>B1</t>
    </r>
    <r>
      <rPr>
        <sz val="10"/>
        <color indexed="18"/>
        <rFont val="Tahoma"/>
        <family val="2"/>
      </rPr>
      <t xml:space="preserve"> </t>
    </r>
  </si>
  <si>
    <r>
      <t xml:space="preserve">In sussidiarietà complementare (Presso Istituzioni scolastiche di IFP) </t>
    </r>
    <r>
      <rPr>
        <b/>
        <sz val="10"/>
        <color indexed="18"/>
        <rFont val="Tahoma"/>
        <family val="2"/>
      </rPr>
      <t>B2</t>
    </r>
  </si>
  <si>
    <r>
      <t xml:space="preserve">Presso Istituzioni scolastiche di IFP - </t>
    </r>
    <r>
      <rPr>
        <b/>
        <sz val="10"/>
        <color indexed="18"/>
        <rFont val="Tahoma"/>
        <family val="2"/>
      </rPr>
      <t>B</t>
    </r>
  </si>
  <si>
    <t>Basilica</t>
  </si>
  <si>
    <t>Nota: I dati "14enni I anno IFP presso Istituzioni formative" sono parziali in quanto non tutte le regioni hanno fornito l'informazione</t>
  </si>
  <si>
    <r>
      <t xml:space="preserve">Scarto tra 2011-12 e 2010-11 Ist. Form. di IFP
</t>
    </r>
    <r>
      <rPr>
        <sz val="10"/>
        <color indexed="18"/>
        <rFont val="Tahoma"/>
        <family val="2"/>
      </rPr>
      <t>(v.a.)</t>
    </r>
  </si>
  <si>
    <r>
      <t xml:space="preserve">Scarto tra 2011-12 e 2010-11 Ist. Formative  di IFP 
</t>
    </r>
    <r>
      <rPr>
        <sz val="10"/>
        <color indexed="18"/>
        <rFont val="Tahoma"/>
        <family val="2"/>
      </rPr>
      <t>(%)</t>
    </r>
  </si>
  <si>
    <r>
      <t xml:space="preserve">Scarto tra 2011-12 e 2010-11 Ist. Scolastiche 
</t>
    </r>
    <r>
      <rPr>
        <sz val="10"/>
        <color indexed="18"/>
        <rFont val="Tahoma"/>
        <family val="2"/>
      </rPr>
      <t>(v.a.)</t>
    </r>
  </si>
  <si>
    <r>
      <t xml:space="preserve">Scarto tra 2011-12 e 2010-11 Ist. Scolastiche di IFP 
</t>
    </r>
    <r>
      <rPr>
        <sz val="10"/>
        <color indexed="18"/>
        <rFont val="Tahoma"/>
        <family val="2"/>
      </rPr>
      <t>(%)</t>
    </r>
  </si>
  <si>
    <r>
      <t xml:space="preserve">14enni I anno IFP presso Istituzioni formative 
</t>
    </r>
    <r>
      <rPr>
        <sz val="10"/>
        <color indexed="18"/>
        <rFont val="Tahoma"/>
        <family val="2"/>
      </rPr>
      <t>(v.a.)</t>
    </r>
  </si>
  <si>
    <r>
      <t xml:space="preserve">Totale iscritti I anno IFP presso Istituzioni formative 
</t>
    </r>
    <r>
      <rPr>
        <sz val="10"/>
        <color indexed="18"/>
        <rFont val="Tahoma"/>
        <family val="2"/>
      </rPr>
      <t>(v.a.)</t>
    </r>
  </si>
  <si>
    <r>
      <t xml:space="preserve">% 14enni iscritti I anno negli IFP presso Istituzioni formative 
</t>
    </r>
    <r>
      <rPr>
        <sz val="10"/>
        <color indexed="18"/>
        <rFont val="Tahoma"/>
        <family val="2"/>
      </rPr>
      <t>(%)</t>
    </r>
  </si>
  <si>
    <r>
      <t xml:space="preserve">Allievi Stranieri  
I-III
</t>
    </r>
    <r>
      <rPr>
        <sz val="10"/>
        <color indexed="18"/>
        <rFont val="Tahoma"/>
        <family val="2"/>
      </rPr>
      <t xml:space="preserve"> (v.a.)</t>
    </r>
  </si>
  <si>
    <r>
      <t xml:space="preserve">Totale Iscritti  
I-III 
</t>
    </r>
    <r>
      <rPr>
        <sz val="10"/>
        <color indexed="18"/>
        <rFont val="Tahoma"/>
        <family val="2"/>
      </rPr>
      <t>(v.a.)</t>
    </r>
  </si>
  <si>
    <r>
      <t xml:space="preserve">Rapporto tra gli iscritti di nazionalità straniera ed il totale complessivo
I-III
</t>
    </r>
    <r>
      <rPr>
        <sz val="10"/>
        <color indexed="18"/>
        <rFont val="Tahoma"/>
        <family val="2"/>
      </rPr>
      <t>(%)</t>
    </r>
  </si>
  <si>
    <r>
      <t xml:space="preserve">Allievi Stranieri  
IV-V
</t>
    </r>
    <r>
      <rPr>
        <sz val="10"/>
        <color indexed="18"/>
        <rFont val="Tahoma"/>
        <family val="2"/>
      </rPr>
      <t xml:space="preserve"> (v.a.)</t>
    </r>
  </si>
  <si>
    <r>
      <t xml:space="preserve">Allievi Stranieri 
I-V
</t>
    </r>
    <r>
      <rPr>
        <sz val="10"/>
        <color indexed="18"/>
        <rFont val="Tahoma"/>
        <family val="2"/>
      </rPr>
      <t xml:space="preserve"> (v.a.)</t>
    </r>
  </si>
  <si>
    <r>
      <t xml:space="preserve">Totale iscritti 
</t>
    </r>
    <r>
      <rPr>
        <sz val="10"/>
        <color indexed="18"/>
        <rFont val="Tahoma"/>
        <family val="2"/>
      </rPr>
      <t>(v.a.)</t>
    </r>
  </si>
  <si>
    <r>
      <t xml:space="preserve">Totale iscritti 
</t>
    </r>
    <r>
      <rPr>
        <sz val="10"/>
        <color indexed="18"/>
        <rFont val="Tahoma"/>
        <family val="2"/>
      </rPr>
      <t>(%)</t>
    </r>
  </si>
  <si>
    <r>
      <t xml:space="preserve">iscritti presso Istituzioni formative di IFP 
</t>
    </r>
    <r>
      <rPr>
        <sz val="10"/>
        <color indexed="18"/>
        <rFont val="Tahoma"/>
        <family val="2"/>
      </rPr>
      <t>(v.a.)</t>
    </r>
  </si>
  <si>
    <r>
      <t xml:space="preserve">Totale iscritti presso Istituzioni formative di IFP 
</t>
    </r>
    <r>
      <rPr>
        <sz val="10"/>
        <color indexed="18"/>
        <rFont val="Tahoma"/>
        <family val="2"/>
      </rPr>
      <t>(%)</t>
    </r>
  </si>
  <si>
    <r>
      <t xml:space="preserve">Totale iscritti presso Istituzioni scolastiche di IFP 
</t>
    </r>
    <r>
      <rPr>
        <sz val="10"/>
        <color indexed="18"/>
        <rFont val="Tahoma"/>
        <family val="2"/>
      </rPr>
      <t>(v.a.)</t>
    </r>
  </si>
  <si>
    <r>
      <t xml:space="preserve">Totale iscritti presso Istituzioni scolastiche di IFP 
</t>
    </r>
    <r>
      <rPr>
        <sz val="10"/>
        <color indexed="18"/>
        <rFont val="Tahoma"/>
        <family val="2"/>
      </rPr>
      <t>(%)</t>
    </r>
  </si>
  <si>
    <r>
      <t xml:space="preserve">scarto tra 2011-12 e 2010-11 
</t>
    </r>
    <r>
      <rPr>
        <sz val="10"/>
        <color indexed="18"/>
        <rFont val="Tahoma"/>
        <family val="2"/>
      </rPr>
      <t>(v.a.)</t>
    </r>
  </si>
  <si>
    <r>
      <t xml:space="preserve">scarto tra 2011-12 e 2010-11 
 </t>
    </r>
    <r>
      <rPr>
        <sz val="10"/>
        <color indexed="18"/>
        <rFont val="Tahoma"/>
        <family val="2"/>
      </rPr>
      <t>(%)</t>
    </r>
  </si>
  <si>
    <t>V.A.</t>
  </si>
  <si>
    <r>
      <t xml:space="preserve">Iscritti totali I anno
</t>
    </r>
    <r>
      <rPr>
        <sz val="9"/>
        <color indexed="18"/>
        <rFont val="Tahoma"/>
        <family val="2"/>
      </rPr>
      <t>(v.a.)</t>
    </r>
  </si>
  <si>
    <r>
      <t xml:space="preserve">Iscritti totali 
I anno
</t>
    </r>
    <r>
      <rPr>
        <sz val="10"/>
        <color indexed="18"/>
        <rFont val="Tahoma"/>
        <family val="2"/>
      </rPr>
      <t>(v.a.)</t>
    </r>
  </si>
  <si>
    <r>
      <t xml:space="preserve">Di cui in sussidiarietà integrativa (presso scuole) 
</t>
    </r>
    <r>
      <rPr>
        <sz val="10"/>
        <color indexed="18"/>
        <rFont val="Tahoma"/>
        <family val="2"/>
      </rPr>
      <t>(% di colonna)</t>
    </r>
  </si>
  <si>
    <r>
      <t xml:space="preserve">Di cui in sussidiarietà complementare (presso scuole) 
</t>
    </r>
    <r>
      <rPr>
        <sz val="10"/>
        <color indexed="18"/>
        <rFont val="Tahoma"/>
        <family val="2"/>
      </rPr>
      <t>(% di colonna)</t>
    </r>
  </si>
  <si>
    <r>
      <t xml:space="preserve">Di cui in sussidiarietà integrativa (presso scuole) 
</t>
    </r>
    <r>
      <rPr>
        <sz val="10"/>
        <color indexed="18"/>
        <rFont val="Tahoma"/>
        <family val="2"/>
      </rPr>
      <t>(% di riga)</t>
    </r>
  </si>
  <si>
    <r>
      <t xml:space="preserve">Di cui in sussidiarietà complementare (presso scuole) 
</t>
    </r>
    <r>
      <rPr>
        <sz val="10"/>
        <color indexed="18"/>
        <rFont val="Tahoma"/>
        <family val="2"/>
      </rPr>
      <t>(% di riga)</t>
    </r>
  </si>
  <si>
    <r>
      <t xml:space="preserve">Totale 
</t>
    </r>
    <r>
      <rPr>
        <sz val="10"/>
        <color indexed="18"/>
        <rFont val="Tahoma"/>
        <family val="2"/>
      </rPr>
      <t>(% di riga)</t>
    </r>
  </si>
  <si>
    <r>
      <t xml:space="preserve">Allievi con disabilità 
</t>
    </r>
    <r>
      <rPr>
        <sz val="9"/>
        <color indexed="18"/>
        <rFont val="Tahoma"/>
        <family val="2"/>
      </rPr>
      <t xml:space="preserve">(anni I-III) </t>
    </r>
    <r>
      <rPr>
        <b/>
        <sz val="9"/>
        <color indexed="18"/>
        <rFont val="Tahoma"/>
        <family val="2"/>
      </rPr>
      <t xml:space="preserve">
(v.a.)</t>
    </r>
  </si>
  <si>
    <r>
      <t xml:space="preserve">Totale Iscritti  
</t>
    </r>
    <r>
      <rPr>
        <sz val="9"/>
        <color indexed="18"/>
        <rFont val="Tahoma"/>
        <family val="2"/>
      </rPr>
      <t xml:space="preserve">(anni I-III) </t>
    </r>
    <r>
      <rPr>
        <b/>
        <sz val="9"/>
        <color indexed="18"/>
        <rFont val="Tahoma"/>
        <family val="2"/>
      </rPr>
      <t xml:space="preserve">
(v.a.)</t>
    </r>
  </si>
  <si>
    <r>
      <t xml:space="preserve">% iscritti con disabilità 
</t>
    </r>
    <r>
      <rPr>
        <sz val="9"/>
        <color indexed="18"/>
        <rFont val="Tahoma"/>
        <family val="2"/>
      </rPr>
      <t>(anni I-III)</t>
    </r>
  </si>
  <si>
    <r>
      <t xml:space="preserve">Allievi disabili IV-V 
</t>
    </r>
    <r>
      <rPr>
        <sz val="10"/>
        <color indexed="18"/>
        <rFont val="Tahoma"/>
        <family val="2"/>
      </rPr>
      <t>(v.a.)</t>
    </r>
  </si>
  <si>
    <r>
      <t xml:space="preserve">Totale Iscritti  
IV-V
</t>
    </r>
    <r>
      <rPr>
        <sz val="10"/>
        <color indexed="18"/>
        <rFont val="Tahoma"/>
        <family val="2"/>
      </rPr>
      <t>(v.a.)</t>
    </r>
  </si>
  <si>
    <r>
      <t xml:space="preserve">Rapporto tra gli iscritti disabile ed il totale complessivo
IV-V
</t>
    </r>
    <r>
      <rPr>
        <sz val="10"/>
        <color indexed="18"/>
        <rFont val="Tahoma"/>
        <family val="2"/>
      </rPr>
      <t>(%)</t>
    </r>
  </si>
  <si>
    <r>
      <t xml:space="preserve">Allievi disabili I-V 
</t>
    </r>
    <r>
      <rPr>
        <sz val="10"/>
        <color indexed="18"/>
        <rFont val="Tahoma"/>
        <family val="2"/>
      </rPr>
      <t>(v.a.)</t>
    </r>
  </si>
  <si>
    <r>
      <t xml:space="preserve">Totale Iscritti  
I-V
</t>
    </r>
    <r>
      <rPr>
        <sz val="10"/>
        <color indexed="18"/>
        <rFont val="Tahoma"/>
        <family val="2"/>
      </rPr>
      <t>(v.a.)</t>
    </r>
  </si>
  <si>
    <r>
      <t xml:space="preserve">Allievi con disabilità 
(anni I-III) 
</t>
    </r>
    <r>
      <rPr>
        <sz val="10"/>
        <color indexed="18"/>
        <rFont val="Tahoma"/>
        <family val="2"/>
      </rPr>
      <t>(v.a.)</t>
    </r>
  </si>
  <si>
    <r>
      <t xml:space="preserve">Allievi con disabilità 
(anni IV-V) 
</t>
    </r>
    <r>
      <rPr>
        <sz val="10"/>
        <color indexed="18"/>
        <rFont val="Tahoma"/>
        <family val="2"/>
      </rPr>
      <t>(v.a.)</t>
    </r>
  </si>
  <si>
    <r>
      <t xml:space="preserve">Allievi con disabilità 
(anni I-V) 
</t>
    </r>
    <r>
      <rPr>
        <sz val="10"/>
        <color indexed="18"/>
        <rFont val="Tahoma"/>
        <family val="2"/>
      </rPr>
      <t>(v.a.)</t>
    </r>
  </si>
  <si>
    <t xml:space="preserve">Tab. 1 - Corsi di IFP per regione - a.f. 2011-12 </t>
  </si>
  <si>
    <t xml:space="preserve">Tab. 2 -  Iscritti ai percorsi IFP – a.f. 2011-12 </t>
  </si>
  <si>
    <t>Tab. 3 -  Scarto tra gli iscritti nell’a.f. 2011-12 e gli iscritti nell’a.f. 2010-11 per tipologia di istituzioni formative</t>
  </si>
  <si>
    <t>Tab. 4 -  Iscritti al I anno dei percorsi IFP (v.a.) – a.f. 2011-12</t>
  </si>
  <si>
    <t>Tab. 5 -  Iscritti al I anno dei percorsi IFP (%) – a.f. 2011-12</t>
  </si>
  <si>
    <t xml:space="preserve">Tab. 6  -  Iscritti ai percorsi IFP per anno di corso (v.a.)  – a.f. 2011-12 </t>
  </si>
  <si>
    <t>Tab. 7 - Percentuale di 14enni sul totale degli iscritti di I anno negli IFP e negli IPS nell’a.f. 2011-12</t>
  </si>
  <si>
    <t>Tab. 8.a  - iscritti al triennio (I-III)  A2 - Distribuzione degli iscritti presso le Istituzioni formative e scolastiche di IFP per età (v.a e %) - a.f. 2011-12</t>
  </si>
  <si>
    <t>Tab. 8.b  - Distribuzione degli iscritti (I-V) con riferimento alle Regioni che realizzano IV e V anno per tipologia per età (v.a e %) - a.f. 2011-12</t>
  </si>
  <si>
    <t>Tab. 9  - Extra-Accordo: iscritti e corsi (v.a.) - a.f. 2011-12</t>
  </si>
  <si>
    <t>Tab. 10   - Extra-Accordo qualificati (v.a.) - a.f. 2011-12</t>
  </si>
  <si>
    <t>Tab. 11.a  - Rapporto tra gli allievi di nazionalità straniera nei percorsi di IFP e il totale complessivo degli iscritti I-II-III - a.f. 2011-12</t>
  </si>
  <si>
    <t>Tab. 11.b  - Gli allievi di nazionalità straniera nei percorsi di IFP - a.f. 2011-12</t>
  </si>
  <si>
    <t>Tab. 12.a  - Gli allievi con disabilità nei percorsi di IFP - a.f. 2011-12</t>
  </si>
  <si>
    <t>Tab. 12.b - Gli allievi con disabilità nei percorsi di IFP - a.f. 2011-12</t>
  </si>
  <si>
    <t>Tab. 13  - Iscritti al IV anno - a.f. 2011-12</t>
  </si>
  <si>
    <t xml:space="preserve">I dati sono riustilizzabili utilizzando la licenza d'uso: IODL </t>
  </si>
  <si>
    <t>http://www.dati.gov.it/iodl/2.0/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</si>
</sst>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0.0%"/>
    <numFmt numFmtId="167" formatCode="#,##0.0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_-* #,##0.0_-;\-* #,##0.0_-;_-* &quot;-&quot;??_-;_-@_-"/>
    <numFmt numFmtId="173" formatCode="_-* #,##0_-;\-* #,##0_-;_-* &quot;-&quot;??_-;_-@_-"/>
    <numFmt numFmtId="174" formatCode="_-* #,##0.000_-;\-* #,##0.000_-;_-* &quot;-&quot;??_-;_-@_-"/>
    <numFmt numFmtId="175" formatCode="#,##0_ ;\-#,##0\ 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0.0000"/>
    <numFmt numFmtId="186" formatCode="#,##0.00_ ;\-#,##0.00\ "/>
    <numFmt numFmtId="187" formatCode="#,##0.0_ ;\-#,##0.0\ "/>
    <numFmt numFmtId="188" formatCode="0_ ;\-0\ 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9"/>
      <color indexed="18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8"/>
      <color indexed="18"/>
      <name val="Tahoma"/>
      <family val="2"/>
    </font>
    <font>
      <sz val="10"/>
      <color indexed="18"/>
      <name val="Tahoma"/>
      <family val="2"/>
    </font>
    <font>
      <b/>
      <sz val="10"/>
      <color indexed="18"/>
      <name val="Tahoma"/>
      <family val="2"/>
    </font>
    <font>
      <b/>
      <sz val="10"/>
      <name val="Tahoma"/>
      <family val="2"/>
    </font>
    <font>
      <b/>
      <i/>
      <sz val="10"/>
      <color indexed="18"/>
      <name val="Tahoma"/>
      <family val="2"/>
    </font>
    <font>
      <b/>
      <sz val="9"/>
      <color indexed="60"/>
      <name val="Tahoma"/>
      <family val="2"/>
    </font>
    <font>
      <sz val="10"/>
      <color indexed="56"/>
      <name val="Tahoma"/>
      <family val="2"/>
    </font>
    <font>
      <b/>
      <sz val="10"/>
      <color indexed="56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18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66"/>
      <name val="Tahoma"/>
      <family val="2"/>
    </font>
    <font>
      <sz val="10"/>
      <color rgb="FF000066"/>
      <name val="Tahoma"/>
      <family val="2"/>
    </font>
    <font>
      <b/>
      <i/>
      <sz val="10"/>
      <color rgb="FF000066"/>
      <name val="Tahoma"/>
      <family val="2"/>
    </font>
    <font>
      <u val="single"/>
      <sz val="11"/>
      <color theme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dashed">
        <color indexed="55"/>
      </left>
      <right style="dashed">
        <color indexed="55"/>
      </right>
      <top>
        <color indexed="63"/>
      </top>
      <bottom style="thin"/>
    </border>
    <border>
      <left style="dashed">
        <color indexed="55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>
        <color indexed="55"/>
      </left>
      <right style="dashed">
        <color indexed="55"/>
      </right>
      <top style="thick">
        <color indexed="55"/>
      </top>
      <bottom style="medium">
        <color indexed="23"/>
      </bottom>
    </border>
    <border>
      <left style="dashed">
        <color indexed="55"/>
      </left>
      <right>
        <color indexed="63"/>
      </right>
      <top style="thick">
        <color indexed="55"/>
      </top>
      <bottom style="medium">
        <color indexed="2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dashed">
        <color indexed="55"/>
      </left>
      <right style="dashed">
        <color indexed="55"/>
      </right>
      <top style="thick">
        <color indexed="55"/>
      </top>
      <bottom>
        <color indexed="63"/>
      </bottom>
    </border>
    <border>
      <left style="dashed">
        <color indexed="55"/>
      </left>
      <right style="dashed">
        <color indexed="55"/>
      </right>
      <top>
        <color indexed="63"/>
      </top>
      <bottom style="thin">
        <color indexed="8"/>
      </bottom>
    </border>
    <border>
      <left>
        <color indexed="63"/>
      </left>
      <right style="dashed">
        <color indexed="55"/>
      </right>
      <top style="thick">
        <color indexed="55"/>
      </top>
      <bottom>
        <color indexed="63"/>
      </bottom>
    </border>
    <border>
      <left>
        <color indexed="63"/>
      </left>
      <right style="dashed">
        <color indexed="55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3" borderId="0" applyNumberFormat="0" applyBorder="0" applyAlignment="0" applyProtection="0"/>
    <xf numFmtId="0" fontId="40" fillId="2" borderId="1" applyNumberFormat="0" applyAlignment="0" applyProtection="0"/>
    <xf numFmtId="0" fontId="41" fillId="0" borderId="2" applyNumberFormat="0" applyFill="0" applyAlignment="0" applyProtection="0"/>
    <xf numFmtId="0" fontId="42" fillId="14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11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4" fontId="0" fillId="0" borderId="0" applyFont="0" applyFill="0" applyBorder="0" applyAlignment="0" applyProtection="0"/>
    <xf numFmtId="0" fontId="43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0" fillId="22" borderId="4" applyNumberFormat="0" applyFont="0" applyAlignment="0" applyProtection="0"/>
    <xf numFmtId="0" fontId="45" fillId="2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33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165" fontId="11" fillId="0" borderId="10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173" fontId="14" fillId="0" borderId="10" xfId="46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2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172" fontId="11" fillId="0" borderId="0" xfId="46" applyNumberFormat="1" applyFont="1" applyBorder="1" applyAlignment="1">
      <alignment vertical="center"/>
    </xf>
    <xf numFmtId="165" fontId="14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5" fillId="9" borderId="11" xfId="0" applyFont="1" applyFill="1" applyBorder="1" applyAlignment="1">
      <alignment horizontal="center" vertical="top" wrapText="1"/>
    </xf>
    <xf numFmtId="0" fontId="15" fillId="9" borderId="12" xfId="0" applyFont="1" applyFill="1" applyBorder="1" applyAlignment="1">
      <alignment horizontal="center" vertical="top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3" fontId="16" fillId="0" borderId="10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right" vertical="center"/>
    </xf>
    <xf numFmtId="3" fontId="17" fillId="25" borderId="10" xfId="0" applyNumberFormat="1" applyFont="1" applyFill="1" applyBorder="1" applyAlignment="1">
      <alignment horizontal="right" vertical="center"/>
    </xf>
    <xf numFmtId="3" fontId="11" fillId="0" borderId="10" xfId="46" applyNumberFormat="1" applyFont="1" applyBorder="1" applyAlignment="1">
      <alignment vertical="center"/>
    </xf>
    <xf numFmtId="3" fontId="12" fillId="0" borderId="10" xfId="46" applyNumberFormat="1" applyFont="1" applyBorder="1" applyAlignment="1">
      <alignment vertical="center"/>
    </xf>
    <xf numFmtId="3" fontId="14" fillId="0" borderId="10" xfId="46" applyNumberFormat="1" applyFont="1" applyBorder="1" applyAlignment="1">
      <alignment vertical="center"/>
    </xf>
    <xf numFmtId="0" fontId="11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43" fontId="11" fillId="0" borderId="0" xfId="46" applyFont="1" applyFill="1" applyBorder="1" applyAlignment="1">
      <alignment/>
    </xf>
    <xf numFmtId="3" fontId="11" fillId="0" borderId="10" xfId="0" applyNumberFormat="1" applyFont="1" applyBorder="1" applyAlignment="1" quotePrefix="1">
      <alignment horizontal="right" vertical="center"/>
    </xf>
    <xf numFmtId="1" fontId="11" fillId="0" borderId="10" xfId="0" applyNumberFormat="1" applyFont="1" applyBorder="1" applyAlignment="1">
      <alignment vertical="center"/>
    </xf>
    <xf numFmtId="167" fontId="11" fillId="0" borderId="0" xfId="0" applyNumberFormat="1" applyFont="1" applyBorder="1" applyAlignment="1">
      <alignment vertical="center"/>
    </xf>
    <xf numFmtId="167" fontId="11" fillId="0" borderId="10" xfId="46" applyNumberFormat="1" applyFont="1" applyBorder="1" applyAlignment="1">
      <alignment vertical="center"/>
    </xf>
    <xf numFmtId="167" fontId="12" fillId="0" borderId="10" xfId="46" applyNumberFormat="1" applyFont="1" applyBorder="1" applyAlignment="1">
      <alignment vertical="center"/>
    </xf>
    <xf numFmtId="167" fontId="11" fillId="0" borderId="10" xfId="0" applyNumberFormat="1" applyFont="1" applyBorder="1" applyAlignment="1" quotePrefix="1">
      <alignment horizontal="right" vertical="center"/>
    </xf>
    <xf numFmtId="1" fontId="11" fillId="0" borderId="10" xfId="46" applyNumberFormat="1" applyFont="1" applyBorder="1" applyAlignment="1">
      <alignment vertical="center"/>
    </xf>
    <xf numFmtId="1" fontId="12" fillId="0" borderId="10" xfId="46" applyNumberFormat="1" applyFont="1" applyBorder="1" applyAlignment="1">
      <alignment vertical="center"/>
    </xf>
    <xf numFmtId="1" fontId="14" fillId="0" borderId="10" xfId="46" applyNumberFormat="1" applyFont="1" applyBorder="1" applyAlignment="1">
      <alignment vertical="center"/>
    </xf>
    <xf numFmtId="3" fontId="14" fillId="0" borderId="10" xfId="46" applyNumberFormat="1" applyFont="1" applyFill="1" applyBorder="1" applyAlignment="1">
      <alignment vertical="center"/>
    </xf>
    <xf numFmtId="3" fontId="11" fillId="0" borderId="10" xfId="46" applyNumberFormat="1" applyFont="1" applyFill="1" applyBorder="1" applyAlignment="1">
      <alignment vertical="center"/>
    </xf>
    <xf numFmtId="167" fontId="11" fillId="0" borderId="10" xfId="46" applyNumberFormat="1" applyFont="1" applyBorder="1" applyAlignment="1">
      <alignment horizontal="right" vertical="center"/>
    </xf>
    <xf numFmtId="167" fontId="11" fillId="9" borderId="10" xfId="0" applyNumberFormat="1" applyFont="1" applyFill="1" applyBorder="1" applyAlignment="1">
      <alignment horizontal="right" vertical="center"/>
    </xf>
    <xf numFmtId="167" fontId="11" fillId="9" borderId="10" xfId="46" applyNumberFormat="1" applyFont="1" applyFill="1" applyBorder="1" applyAlignment="1">
      <alignment horizontal="right" vertical="center"/>
    </xf>
    <xf numFmtId="167" fontId="11" fillId="0" borderId="10" xfId="0" applyNumberFormat="1" applyFont="1" applyBorder="1" applyAlignment="1">
      <alignment horizontal="right" vertical="center"/>
    </xf>
    <xf numFmtId="167" fontId="12" fillId="25" borderId="10" xfId="0" applyNumberFormat="1" applyFont="1" applyFill="1" applyBorder="1" applyAlignment="1">
      <alignment horizontal="right" vertical="center"/>
    </xf>
    <xf numFmtId="167" fontId="12" fillId="25" borderId="10" xfId="46" applyNumberFormat="1" applyFont="1" applyFill="1" applyBorder="1" applyAlignment="1">
      <alignment horizontal="right" vertical="center"/>
    </xf>
    <xf numFmtId="167" fontId="11" fillId="9" borderId="10" xfId="46" applyNumberFormat="1" applyFont="1" applyFill="1" applyBorder="1" applyAlignment="1" quotePrefix="1">
      <alignment horizontal="right" vertical="center"/>
    </xf>
    <xf numFmtId="167" fontId="12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3" fontId="12" fillId="25" borderId="10" xfId="0" applyNumberFormat="1" applyFont="1" applyFill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3" fontId="12" fillId="9" borderId="10" xfId="0" applyNumberFormat="1" applyFont="1" applyFill="1" applyBorder="1" applyAlignment="1">
      <alignment horizontal="right" vertical="center"/>
    </xf>
    <xf numFmtId="3" fontId="12" fillId="9" borderId="10" xfId="46" applyNumberFormat="1" applyFont="1" applyFill="1" applyBorder="1" applyAlignment="1">
      <alignment horizontal="right" vertical="center"/>
    </xf>
    <xf numFmtId="0" fontId="11" fillId="0" borderId="15" xfId="0" applyFont="1" applyBorder="1" applyAlignment="1">
      <alignment vertical="center" wrapText="1"/>
    </xf>
    <xf numFmtId="3" fontId="11" fillId="0" borderId="16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3" fontId="11" fillId="0" borderId="10" xfId="0" applyNumberFormat="1" applyFont="1" applyFill="1" applyBorder="1" applyAlignment="1" quotePrefix="1">
      <alignment vertical="center"/>
    </xf>
    <xf numFmtId="0" fontId="11" fillId="0" borderId="0" xfId="0" applyFont="1" applyFill="1" applyAlignment="1">
      <alignment/>
    </xf>
    <xf numFmtId="0" fontId="11" fillId="0" borderId="13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172" fontId="11" fillId="0" borderId="0" xfId="46" applyNumberFormat="1" applyFont="1" applyAlignment="1">
      <alignment/>
    </xf>
    <xf numFmtId="3" fontId="11" fillId="0" borderId="0" xfId="0" applyNumberFormat="1" applyFont="1" applyBorder="1" applyAlignment="1">
      <alignment/>
    </xf>
    <xf numFmtId="172" fontId="11" fillId="0" borderId="0" xfId="46" applyNumberFormat="1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3" fontId="11" fillId="0" borderId="0" xfId="0" applyNumberFormat="1" applyFont="1" applyAlignment="1">
      <alignment/>
    </xf>
    <xf numFmtId="0" fontId="12" fillId="0" borderId="10" xfId="0" applyFont="1" applyFill="1" applyBorder="1" applyAlignment="1">
      <alignment horizontal="center" vertical="top"/>
    </xf>
    <xf numFmtId="167" fontId="11" fillId="0" borderId="10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 quotePrefix="1">
      <alignment horizontal="right" vertical="center"/>
    </xf>
    <xf numFmtId="3" fontId="12" fillId="0" borderId="10" xfId="0" applyNumberFormat="1" applyFont="1" applyFill="1" applyBorder="1" applyAlignment="1">
      <alignment vertical="center"/>
    </xf>
    <xf numFmtId="172" fontId="12" fillId="0" borderId="10" xfId="46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167" fontId="11" fillId="0" borderId="16" xfId="46" applyNumberFormat="1" applyFont="1" applyBorder="1" applyAlignment="1">
      <alignment vertical="center"/>
    </xf>
    <xf numFmtId="167" fontId="14" fillId="0" borderId="10" xfId="46" applyNumberFormat="1" applyFont="1" applyFill="1" applyBorder="1" applyAlignment="1">
      <alignment vertical="center"/>
    </xf>
    <xf numFmtId="165" fontId="11" fillId="0" borderId="10" xfId="46" applyNumberFormat="1" applyFont="1" applyFill="1" applyBorder="1" applyAlignment="1">
      <alignment vertical="center"/>
    </xf>
    <xf numFmtId="1" fontId="12" fillId="0" borderId="10" xfId="46" applyNumberFormat="1" applyFont="1" applyFill="1" applyBorder="1" applyAlignment="1">
      <alignment vertical="center"/>
    </xf>
    <xf numFmtId="165" fontId="12" fillId="0" borderId="10" xfId="46" applyNumberFormat="1" applyFont="1" applyFill="1" applyBorder="1" applyAlignment="1">
      <alignment vertical="center"/>
    </xf>
    <xf numFmtId="1" fontId="14" fillId="0" borderId="10" xfId="46" applyNumberFormat="1" applyFont="1" applyFill="1" applyBorder="1" applyAlignment="1">
      <alignment vertical="center"/>
    </xf>
    <xf numFmtId="165" fontId="14" fillId="0" borderId="10" xfId="46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165" fontId="11" fillId="0" borderId="10" xfId="0" applyNumberFormat="1" applyFont="1" applyFill="1" applyBorder="1" applyAlignment="1">
      <alignment/>
    </xf>
    <xf numFmtId="165" fontId="14" fillId="0" borderId="10" xfId="0" applyNumberFormat="1" applyFont="1" applyFill="1" applyBorder="1" applyAlignment="1">
      <alignment/>
    </xf>
    <xf numFmtId="0" fontId="22" fillId="0" borderId="18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3" fontId="52" fillId="0" borderId="10" xfId="0" applyNumberFormat="1" applyFont="1" applyFill="1" applyBorder="1" applyAlignment="1">
      <alignment/>
    </xf>
    <xf numFmtId="167" fontId="52" fillId="0" borderId="10" xfId="46" applyNumberFormat="1" applyFont="1" applyFill="1" applyBorder="1" applyAlignment="1">
      <alignment/>
    </xf>
    <xf numFmtId="3" fontId="52" fillId="0" borderId="10" xfId="0" applyNumberFormat="1" applyFont="1" applyBorder="1" applyAlignment="1">
      <alignment/>
    </xf>
    <xf numFmtId="167" fontId="52" fillId="0" borderId="10" xfId="46" applyNumberFormat="1" applyFont="1" applyBorder="1" applyAlignment="1" quotePrefix="1">
      <alignment horizontal="right"/>
    </xf>
    <xf numFmtId="167" fontId="52" fillId="0" borderId="10" xfId="46" applyNumberFormat="1" applyFont="1" applyBorder="1" applyAlignment="1">
      <alignment/>
    </xf>
    <xf numFmtId="0" fontId="53" fillId="0" borderId="10" xfId="0" applyFont="1" applyBorder="1" applyAlignment="1">
      <alignment/>
    </xf>
    <xf numFmtId="3" fontId="53" fillId="0" borderId="10" xfId="0" applyNumberFormat="1" applyFont="1" applyFill="1" applyBorder="1" applyAlignment="1">
      <alignment/>
    </xf>
    <xf numFmtId="167" fontId="53" fillId="0" borderId="10" xfId="46" applyNumberFormat="1" applyFont="1" applyFill="1" applyBorder="1" applyAlignment="1">
      <alignment/>
    </xf>
    <xf numFmtId="3" fontId="53" fillId="0" borderId="10" xfId="0" applyNumberFormat="1" applyFont="1" applyBorder="1" applyAlignment="1">
      <alignment/>
    </xf>
    <xf numFmtId="167" fontId="53" fillId="0" borderId="10" xfId="46" applyNumberFormat="1" applyFont="1" applyBorder="1" applyAlignment="1">
      <alignment/>
    </xf>
    <xf numFmtId="0" fontId="11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8" fillId="0" borderId="19" xfId="0" applyFont="1" applyBorder="1" applyAlignment="1">
      <alignment/>
    </xf>
    <xf numFmtId="0" fontId="12" fillId="0" borderId="20" xfId="0" applyFont="1" applyBorder="1" applyAlignment="1">
      <alignment vertical="top" wrapText="1"/>
    </xf>
    <xf numFmtId="0" fontId="9" fillId="0" borderId="19" xfId="0" applyFont="1" applyBorder="1" applyAlignment="1">
      <alignment/>
    </xf>
    <xf numFmtId="0" fontId="12" fillId="0" borderId="20" xfId="0" applyFont="1" applyBorder="1" applyAlignment="1">
      <alignment vertical="center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/>
    </xf>
    <xf numFmtId="0" fontId="12" fillId="0" borderId="20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0" xfId="0" applyFont="1" applyAlignment="1">
      <alignment/>
    </xf>
    <xf numFmtId="0" fontId="16" fillId="0" borderId="1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9" borderId="10" xfId="0" applyFont="1" applyFill="1" applyBorder="1" applyAlignment="1">
      <alignment horizontal="center" vertical="top" wrapText="1"/>
    </xf>
    <xf numFmtId="0" fontId="16" fillId="0" borderId="13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0" fontId="15" fillId="0" borderId="27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7" fillId="0" borderId="10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5" fillId="0" borderId="10" xfId="0" applyFont="1" applyBorder="1" applyAlignment="1">
      <alignment horizontal="center" vertical="top" wrapText="1"/>
    </xf>
    <xf numFmtId="0" fontId="17" fillId="25" borderId="10" xfId="0" applyFont="1" applyFill="1" applyBorder="1" applyAlignment="1">
      <alignment horizontal="left" vertical="center" wrapText="1"/>
    </xf>
    <xf numFmtId="0" fontId="17" fillId="25" borderId="14" xfId="0" applyFont="1" applyFill="1" applyBorder="1" applyAlignment="1">
      <alignment horizontal="left"/>
    </xf>
    <xf numFmtId="0" fontId="17" fillId="25" borderId="28" xfId="0" applyFont="1" applyFill="1" applyBorder="1" applyAlignment="1">
      <alignment horizontal="left" vertical="center" wrapText="1"/>
    </xf>
    <xf numFmtId="0" fontId="17" fillId="25" borderId="29" xfId="0" applyFont="1" applyFill="1" applyBorder="1" applyAlignment="1">
      <alignment horizontal="left"/>
    </xf>
    <xf numFmtId="0" fontId="17" fillId="25" borderId="30" xfId="0" applyFont="1" applyFill="1" applyBorder="1" applyAlignment="1">
      <alignment horizontal="left" vertical="center" wrapText="1"/>
    </xf>
    <xf numFmtId="0" fontId="17" fillId="25" borderId="31" xfId="0" applyFont="1" applyFill="1" applyBorder="1" applyAlignment="1">
      <alignment horizontal="left"/>
    </xf>
    <xf numFmtId="0" fontId="12" fillId="0" borderId="30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11" fillId="0" borderId="34" xfId="0" applyFont="1" applyBorder="1" applyAlignment="1">
      <alignment vertical="center" wrapText="1"/>
    </xf>
    <xf numFmtId="0" fontId="11" fillId="0" borderId="35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36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14" fillId="0" borderId="32" xfId="0" applyFont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52" fillId="0" borderId="19" xfId="0" applyFont="1" applyBorder="1" applyAlignment="1">
      <alignment/>
    </xf>
    <xf numFmtId="0" fontId="51" fillId="0" borderId="20" xfId="0" applyFont="1" applyBorder="1" applyAlignment="1">
      <alignment vertical="top" wrapText="1"/>
    </xf>
    <xf numFmtId="0" fontId="54" fillId="0" borderId="0" xfId="36" applyFont="1" applyAlignment="1" applyProtection="1">
      <alignment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i.gov.it/iodl/2.0/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I5"/>
  <sheetViews>
    <sheetView tabSelected="1" zoomScalePageLayoutView="0" workbookViewId="0" topLeftCell="A1">
      <selection activeCell="B3" sqref="B3:L6"/>
    </sheetView>
  </sheetViews>
  <sheetFormatPr defaultColWidth="9.140625" defaultRowHeight="12.75"/>
  <sheetData>
    <row r="5" spans="3:9" ht="15">
      <c r="C5" t="s">
        <v>147</v>
      </c>
      <c r="I5" s="169" t="s">
        <v>148</v>
      </c>
    </row>
  </sheetData>
  <sheetProtection/>
  <hyperlinks>
    <hyperlink ref="I5" r:id="rId1" display="http://www.dati.gov.it/iodl/2.0/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40"/>
  <dimension ref="A2:L23"/>
  <sheetViews>
    <sheetView zoomScalePageLayoutView="0" workbookViewId="0" topLeftCell="A1">
      <selection activeCell="A3" sqref="A3:A4"/>
    </sheetView>
  </sheetViews>
  <sheetFormatPr defaultColWidth="9.140625" defaultRowHeight="12.75"/>
  <cols>
    <col min="1" max="1" width="25.140625" style="3" customWidth="1"/>
    <col min="2" max="2" width="18.00390625" style="3" customWidth="1"/>
    <col min="3" max="16384" width="9.140625" style="3" customWidth="1"/>
  </cols>
  <sheetData>
    <row r="2" spans="1:12" ht="22.5" customHeight="1">
      <c r="A2" s="118" t="s">
        <v>139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2.75">
      <c r="A3" s="123" t="s">
        <v>38</v>
      </c>
      <c r="B3" s="123" t="s">
        <v>40</v>
      </c>
      <c r="C3" s="123" t="s">
        <v>112</v>
      </c>
      <c r="D3" s="123"/>
      <c r="E3" s="123"/>
      <c r="F3" s="123"/>
      <c r="G3" s="123"/>
      <c r="H3" s="123" t="s">
        <v>49</v>
      </c>
      <c r="I3" s="123"/>
      <c r="J3" s="123"/>
      <c r="K3" s="123"/>
      <c r="L3" s="123"/>
    </row>
    <row r="4" spans="1:12" ht="25.5">
      <c r="A4" s="123"/>
      <c r="B4" s="123"/>
      <c r="C4" s="31" t="s">
        <v>50</v>
      </c>
      <c r="D4" s="31" t="s">
        <v>51</v>
      </c>
      <c r="E4" s="31" t="s">
        <v>52</v>
      </c>
      <c r="F4" s="31" t="s">
        <v>53</v>
      </c>
      <c r="G4" s="31" t="s">
        <v>54</v>
      </c>
      <c r="H4" s="31" t="s">
        <v>50</v>
      </c>
      <c r="I4" s="31" t="s">
        <v>55</v>
      </c>
      <c r="J4" s="31" t="s">
        <v>52</v>
      </c>
      <c r="K4" s="31" t="s">
        <v>53</v>
      </c>
      <c r="L4" s="31" t="s">
        <v>54</v>
      </c>
    </row>
    <row r="5" spans="1:12" ht="12.75">
      <c r="A5" s="150" t="s">
        <v>59</v>
      </c>
      <c r="B5" s="72" t="s">
        <v>3</v>
      </c>
      <c r="C5" s="73">
        <v>6191</v>
      </c>
      <c r="D5" s="73">
        <v>9395</v>
      </c>
      <c r="E5" s="73">
        <v>10366</v>
      </c>
      <c r="F5" s="73">
        <v>14864</v>
      </c>
      <c r="G5" s="73">
        <v>40816</v>
      </c>
      <c r="H5" s="93">
        <f>+C5/$C$18*100</f>
        <v>62.757222503801316</v>
      </c>
      <c r="I5" s="93">
        <f>+D5/$D$18*100</f>
        <v>69.30510475066392</v>
      </c>
      <c r="J5" s="93">
        <f>+E5/$E$18*100</f>
        <v>72.92296869504045</v>
      </c>
      <c r="K5" s="93">
        <f>+F5/$F$18*100</f>
        <v>80.54185857491196</v>
      </c>
      <c r="L5" s="93">
        <f>+G5/$G$18*100</f>
        <v>72.76746715159294</v>
      </c>
    </row>
    <row r="6" spans="1:12" ht="12.75">
      <c r="A6" s="151"/>
      <c r="B6" s="74" t="s">
        <v>4</v>
      </c>
      <c r="C6" s="10">
        <v>1052</v>
      </c>
      <c r="D6" s="10">
        <v>1663</v>
      </c>
      <c r="E6" s="10">
        <v>1715</v>
      </c>
      <c r="F6" s="10">
        <v>1189</v>
      </c>
      <c r="G6" s="10">
        <v>5619</v>
      </c>
      <c r="H6" s="51">
        <f>+C6/$C$18*100</f>
        <v>10.663963507349214</v>
      </c>
      <c r="I6" s="51">
        <f>+D6/$D$18*100</f>
        <v>12.267630569489524</v>
      </c>
      <c r="J6" s="51">
        <f>+E6/$E$18*100</f>
        <v>12.064720365810762</v>
      </c>
      <c r="K6" s="51">
        <f>+F6/$F$18*100</f>
        <v>6.442698455703061</v>
      </c>
      <c r="L6" s="51">
        <f>+G6/$G$18*100</f>
        <v>10.017649890356742</v>
      </c>
    </row>
    <row r="7" spans="1:12" ht="12.75">
      <c r="A7" s="151"/>
      <c r="B7" s="74" t="s">
        <v>5</v>
      </c>
      <c r="C7" s="10">
        <v>1257</v>
      </c>
      <c r="D7" s="10">
        <v>1348</v>
      </c>
      <c r="E7" s="10">
        <v>1297</v>
      </c>
      <c r="F7" s="10">
        <v>1742</v>
      </c>
      <c r="G7" s="10">
        <v>5644</v>
      </c>
      <c r="H7" s="51">
        <f>+C7/$C$18*100</f>
        <v>12.742017232640649</v>
      </c>
      <c r="I7" s="51">
        <f>+D7/$D$18*100</f>
        <v>9.943936264384774</v>
      </c>
      <c r="J7" s="51">
        <f>+E7/$E$18*100</f>
        <v>9.124164614843474</v>
      </c>
      <c r="K7" s="51">
        <f>+F7/$F$18*100</f>
        <v>9.439176374966134</v>
      </c>
      <c r="L7" s="51">
        <f>+G7/$G$18*100</f>
        <v>10.062220320550534</v>
      </c>
    </row>
    <row r="8" spans="1:12" ht="12.75">
      <c r="A8" s="151"/>
      <c r="B8" s="74" t="s">
        <v>8</v>
      </c>
      <c r="C8" s="10">
        <v>498</v>
      </c>
      <c r="D8" s="10">
        <v>511</v>
      </c>
      <c r="E8" s="10">
        <v>438</v>
      </c>
      <c r="F8" s="10">
        <v>381</v>
      </c>
      <c r="G8" s="10">
        <v>1828</v>
      </c>
      <c r="H8" s="51">
        <f>+C8/$C$18*100</f>
        <v>5.048150025342118</v>
      </c>
      <c r="I8" s="51">
        <f>+D8/$D$18*100</f>
        <v>3.769548539392151</v>
      </c>
      <c r="J8" s="51">
        <f>+E8/$E$18*100</f>
        <v>3.081252198381991</v>
      </c>
      <c r="K8" s="51">
        <f>+F8/$F$18*100</f>
        <v>2.064481170414522</v>
      </c>
      <c r="L8" s="51">
        <f>+G8/$G$18*100</f>
        <v>3.258989855770088</v>
      </c>
    </row>
    <row r="9" spans="1:12" s="77" customFormat="1" ht="12.75">
      <c r="A9" s="151"/>
      <c r="B9" s="75" t="s">
        <v>83</v>
      </c>
      <c r="C9" s="76" t="s">
        <v>84</v>
      </c>
      <c r="D9" s="76" t="s">
        <v>84</v>
      </c>
      <c r="E9" s="76" t="s">
        <v>84</v>
      </c>
      <c r="F9" s="76" t="s">
        <v>84</v>
      </c>
      <c r="G9" s="76" t="s">
        <v>84</v>
      </c>
      <c r="H9" s="76" t="s">
        <v>84</v>
      </c>
      <c r="I9" s="76" t="s">
        <v>84</v>
      </c>
      <c r="J9" s="76" t="s">
        <v>84</v>
      </c>
      <c r="K9" s="76" t="s">
        <v>84</v>
      </c>
      <c r="L9" s="76" t="s">
        <v>84</v>
      </c>
    </row>
    <row r="10" spans="1:12" s="77" customFormat="1" ht="12.75">
      <c r="A10" s="152"/>
      <c r="B10" s="75" t="s">
        <v>20</v>
      </c>
      <c r="C10" s="76" t="s">
        <v>84</v>
      </c>
      <c r="D10" s="76" t="s">
        <v>84</v>
      </c>
      <c r="E10" s="76" t="s">
        <v>84</v>
      </c>
      <c r="F10" s="76" t="s">
        <v>84</v>
      </c>
      <c r="G10" s="76" t="s">
        <v>84</v>
      </c>
      <c r="H10" s="76" t="s">
        <v>84</v>
      </c>
      <c r="I10" s="76" t="s">
        <v>84</v>
      </c>
      <c r="J10" s="76" t="s">
        <v>84</v>
      </c>
      <c r="K10" s="76" t="s">
        <v>84</v>
      </c>
      <c r="L10" s="76" t="s">
        <v>84</v>
      </c>
    </row>
    <row r="11" spans="1:12" s="5" customFormat="1" ht="12.75">
      <c r="A11" s="148" t="s">
        <v>63</v>
      </c>
      <c r="B11" s="149"/>
      <c r="C11" s="21">
        <v>8998</v>
      </c>
      <c r="D11" s="21">
        <v>12917</v>
      </c>
      <c r="E11" s="21">
        <v>13816</v>
      </c>
      <c r="F11" s="21">
        <v>18176</v>
      </c>
      <c r="G11" s="21">
        <v>53907</v>
      </c>
      <c r="H11" s="52">
        <f>+C11/$C$18*100</f>
        <v>91.2113532691333</v>
      </c>
      <c r="I11" s="52">
        <f>+D11/$D$18*100</f>
        <v>95.28622012393036</v>
      </c>
      <c r="J11" s="52">
        <f>+E11/$E$18*100</f>
        <v>97.19310587407668</v>
      </c>
      <c r="K11" s="52">
        <f>+F11/$F$18*100</f>
        <v>98.48821457599567</v>
      </c>
      <c r="L11" s="52">
        <f>+G11/$G$18*100</f>
        <v>96.10632721827031</v>
      </c>
    </row>
    <row r="12" spans="1:12" ht="12.75">
      <c r="A12" s="154" t="s">
        <v>60</v>
      </c>
      <c r="B12" s="74" t="s">
        <v>8</v>
      </c>
      <c r="C12" s="10">
        <v>25</v>
      </c>
      <c r="D12" s="10">
        <v>83</v>
      </c>
      <c r="E12" s="10">
        <v>142</v>
      </c>
      <c r="F12" s="10">
        <v>130</v>
      </c>
      <c r="G12" s="10">
        <v>380</v>
      </c>
      <c r="H12" s="51">
        <f>+C12/$C$18*100</f>
        <v>0.25342118601115055</v>
      </c>
      <c r="I12" s="51">
        <f>+D12/$D$18*100</f>
        <v>0.6122750073768073</v>
      </c>
      <c r="J12" s="51">
        <f>+E12/$E$18*100</f>
        <v>0.9989447766443896</v>
      </c>
      <c r="K12" s="51">
        <f>+F12/$F$18*100</f>
        <v>0.7044161473855324</v>
      </c>
      <c r="L12" s="51">
        <f>+G12/$G$18*100</f>
        <v>0.6774705389456419</v>
      </c>
    </row>
    <row r="13" spans="1:12" s="77" customFormat="1" ht="12.75">
      <c r="A13" s="151"/>
      <c r="B13" s="78" t="s">
        <v>3</v>
      </c>
      <c r="C13" s="76" t="s">
        <v>84</v>
      </c>
      <c r="D13" s="76" t="s">
        <v>84</v>
      </c>
      <c r="E13" s="76" t="s">
        <v>84</v>
      </c>
      <c r="F13" s="76" t="s">
        <v>84</v>
      </c>
      <c r="G13" s="76" t="s">
        <v>84</v>
      </c>
      <c r="H13" s="76" t="s">
        <v>84</v>
      </c>
      <c r="I13" s="76" t="s">
        <v>84</v>
      </c>
      <c r="J13" s="76" t="s">
        <v>84</v>
      </c>
      <c r="K13" s="76" t="s">
        <v>84</v>
      </c>
      <c r="L13" s="76" t="s">
        <v>84</v>
      </c>
    </row>
    <row r="14" spans="1:12" s="77" customFormat="1" ht="12.75">
      <c r="A14" s="152"/>
      <c r="B14" s="78" t="s">
        <v>20</v>
      </c>
      <c r="C14" s="76" t="s">
        <v>84</v>
      </c>
      <c r="D14" s="76" t="s">
        <v>84</v>
      </c>
      <c r="E14" s="76" t="s">
        <v>84</v>
      </c>
      <c r="F14" s="76" t="s">
        <v>84</v>
      </c>
      <c r="G14" s="76" t="s">
        <v>84</v>
      </c>
      <c r="H14" s="76" t="s">
        <v>84</v>
      </c>
      <c r="I14" s="76" t="s">
        <v>84</v>
      </c>
      <c r="J14" s="76" t="s">
        <v>84</v>
      </c>
      <c r="K14" s="76" t="s">
        <v>84</v>
      </c>
      <c r="L14" s="76" t="s">
        <v>84</v>
      </c>
    </row>
    <row r="15" spans="1:12" s="5" customFormat="1" ht="12.75">
      <c r="A15" s="148" t="s">
        <v>64</v>
      </c>
      <c r="B15" s="149"/>
      <c r="C15" s="21">
        <v>25</v>
      </c>
      <c r="D15" s="21">
        <v>83</v>
      </c>
      <c r="E15" s="21">
        <v>142</v>
      </c>
      <c r="F15" s="21">
        <v>130</v>
      </c>
      <c r="G15" s="21">
        <v>380</v>
      </c>
      <c r="H15" s="52">
        <f>+C15/$C$18*100</f>
        <v>0.25342118601115055</v>
      </c>
      <c r="I15" s="52">
        <f>+D15/$D$18*100</f>
        <v>0.6122750073768073</v>
      </c>
      <c r="J15" s="52">
        <f>+E15/$E$18*100</f>
        <v>0.9989447766443896</v>
      </c>
      <c r="K15" s="52">
        <f>+F15/$F$18*100</f>
        <v>0.7044161473855324</v>
      </c>
      <c r="L15" s="52">
        <f>+G15/$G$18*100</f>
        <v>0.6774705389456419</v>
      </c>
    </row>
    <row r="16" spans="1:12" ht="25.5">
      <c r="A16" s="74" t="s">
        <v>62</v>
      </c>
      <c r="B16" s="74" t="s">
        <v>8</v>
      </c>
      <c r="C16" s="10">
        <v>842</v>
      </c>
      <c r="D16" s="10">
        <v>556</v>
      </c>
      <c r="E16" s="10">
        <v>257</v>
      </c>
      <c r="F16" s="10">
        <v>149</v>
      </c>
      <c r="G16" s="10">
        <v>1804</v>
      </c>
      <c r="H16" s="51">
        <f>+C16/$C$18*100</f>
        <v>8.53522554485555</v>
      </c>
      <c r="I16" s="51">
        <f>+D16/$D$18*100</f>
        <v>4.10150486869283</v>
      </c>
      <c r="J16" s="51">
        <f>+E16/$E$18*100</f>
        <v>1.8079493492789307</v>
      </c>
      <c r="K16" s="51">
        <f>+F16/$F$18*100</f>
        <v>0.8073692766188025</v>
      </c>
      <c r="L16" s="51">
        <f>+G16/$G$18*100</f>
        <v>3.2162022427840475</v>
      </c>
    </row>
    <row r="17" spans="1:12" s="5" customFormat="1" ht="12.75">
      <c r="A17" s="148" t="s">
        <v>61</v>
      </c>
      <c r="B17" s="149"/>
      <c r="C17" s="21">
        <v>842</v>
      </c>
      <c r="D17" s="21">
        <v>556</v>
      </c>
      <c r="E17" s="21">
        <v>257</v>
      </c>
      <c r="F17" s="21">
        <v>149</v>
      </c>
      <c r="G17" s="21">
        <v>1804</v>
      </c>
      <c r="H17" s="52">
        <f>+C17/$C$18*100</f>
        <v>8.53522554485555</v>
      </c>
      <c r="I17" s="52">
        <f>+D17/$D$18*100</f>
        <v>4.10150486869283</v>
      </c>
      <c r="J17" s="52">
        <f>+E17/$E$18*100</f>
        <v>1.8079493492789307</v>
      </c>
      <c r="K17" s="52">
        <f>+F17/$F$18*100</f>
        <v>0.8073692766188025</v>
      </c>
      <c r="L17" s="52">
        <f>+G17/$G$18*100</f>
        <v>3.2162022427840475</v>
      </c>
    </row>
    <row r="18" spans="1:12" ht="12.75">
      <c r="A18" s="155" t="s">
        <v>29</v>
      </c>
      <c r="B18" s="156"/>
      <c r="C18" s="12">
        <v>9865</v>
      </c>
      <c r="D18" s="12">
        <v>13556</v>
      </c>
      <c r="E18" s="12">
        <v>14215</v>
      </c>
      <c r="F18" s="12">
        <v>18455</v>
      </c>
      <c r="G18" s="12">
        <v>56091</v>
      </c>
      <c r="H18" s="42">
        <f>+C18/$C$18*100</f>
        <v>100</v>
      </c>
      <c r="I18" s="42">
        <f>+D18/$D$18*100</f>
        <v>100</v>
      </c>
      <c r="J18" s="42">
        <f>+E18/$E$18*100</f>
        <v>100</v>
      </c>
      <c r="K18" s="42">
        <f>+F18/$F$18*100</f>
        <v>100</v>
      </c>
      <c r="L18" s="42">
        <f>+G18/$G$18*100</f>
        <v>100</v>
      </c>
    </row>
    <row r="19" spans="1:12" ht="12.75">
      <c r="A19" s="153" t="s">
        <v>28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</row>
    <row r="20" ht="12.75">
      <c r="B20" s="79"/>
    </row>
    <row r="21" ht="12.75">
      <c r="B21" s="79"/>
    </row>
    <row r="22" ht="12.75">
      <c r="B22" s="79"/>
    </row>
    <row r="23" ht="12.75" customHeight="1">
      <c r="B23" s="79"/>
    </row>
  </sheetData>
  <sheetProtection/>
  <mergeCells count="12">
    <mergeCell ref="A19:L19"/>
    <mergeCell ref="A2:L2"/>
    <mergeCell ref="A12:A14"/>
    <mergeCell ref="A18:B18"/>
    <mergeCell ref="H3:L3"/>
    <mergeCell ref="C3:G3"/>
    <mergeCell ref="B3:B4"/>
    <mergeCell ref="A3:A4"/>
    <mergeCell ref="A17:B17"/>
    <mergeCell ref="A11:B11"/>
    <mergeCell ref="A15:B15"/>
    <mergeCell ref="A5:A10"/>
  </mergeCells>
  <printOptions/>
  <pageMargins left="0.29" right="0.26" top="0.68" bottom="0.69" header="0.5" footer="0.41"/>
  <pageSetup horizontalDpi="600" verticalDpi="600" orientation="landscape" paperSize="9" scale="90" r:id="rId1"/>
  <headerFooter alignWithMargins="0">
    <oddFooter>&amp;Cpag.&amp;P di &amp;N&amp;R&amp;A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0"/>
  <dimension ref="A2:I33"/>
  <sheetViews>
    <sheetView zoomScale="85" zoomScaleNormal="85" zoomScalePageLayoutView="0" workbookViewId="0" topLeftCell="A2">
      <selection activeCell="M18" sqref="M18"/>
    </sheetView>
  </sheetViews>
  <sheetFormatPr defaultColWidth="9.140625" defaultRowHeight="12.75"/>
  <cols>
    <col min="1" max="1" width="22.57421875" style="3" customWidth="1"/>
    <col min="2" max="16384" width="9.140625" style="3" customWidth="1"/>
  </cols>
  <sheetData>
    <row r="2" spans="1:9" ht="12.75">
      <c r="A2" s="118" t="s">
        <v>140</v>
      </c>
      <c r="B2" s="118"/>
      <c r="C2" s="118"/>
      <c r="D2" s="118"/>
      <c r="E2" s="118"/>
      <c r="F2" s="118"/>
      <c r="G2" s="118"/>
      <c r="H2" s="118"/>
      <c r="I2" s="118"/>
    </row>
    <row r="3" spans="1:9" ht="12.75">
      <c r="A3" s="160" t="s">
        <v>39</v>
      </c>
      <c r="B3" s="157" t="s">
        <v>41</v>
      </c>
      <c r="C3" s="158"/>
      <c r="D3" s="158"/>
      <c r="E3" s="159"/>
      <c r="F3" s="157" t="s">
        <v>42</v>
      </c>
      <c r="G3" s="158"/>
      <c r="H3" s="158"/>
      <c r="I3" s="159"/>
    </row>
    <row r="4" spans="1:9" ht="12.75">
      <c r="A4" s="161"/>
      <c r="B4" s="18" t="s">
        <v>29</v>
      </c>
      <c r="C4" s="18" t="s">
        <v>35</v>
      </c>
      <c r="D4" s="18" t="s">
        <v>43</v>
      </c>
      <c r="E4" s="18" t="s">
        <v>44</v>
      </c>
      <c r="F4" s="18" t="s">
        <v>29</v>
      </c>
      <c r="G4" s="18" t="s">
        <v>35</v>
      </c>
      <c r="H4" s="18" t="s">
        <v>43</v>
      </c>
      <c r="I4" s="18" t="s">
        <v>44</v>
      </c>
    </row>
    <row r="5" spans="1:9" ht="15" customHeight="1">
      <c r="A5" s="16" t="s">
        <v>1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</row>
    <row r="6" spans="1:9" ht="15" customHeight="1">
      <c r="A6" s="16" t="s">
        <v>2</v>
      </c>
      <c r="B6" s="19">
        <v>0</v>
      </c>
      <c r="C6" s="19">
        <v>0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</row>
    <row r="7" spans="1:9" ht="15" customHeight="1">
      <c r="A7" s="16" t="s">
        <v>3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</row>
    <row r="8" spans="1:9" ht="15" customHeight="1">
      <c r="A8" s="16" t="s">
        <v>4</v>
      </c>
      <c r="B8" s="19">
        <v>16</v>
      </c>
      <c r="C8" s="19">
        <v>8</v>
      </c>
      <c r="D8" s="19">
        <v>4</v>
      </c>
      <c r="E8" s="19">
        <v>4</v>
      </c>
      <c r="F8" s="19">
        <v>77</v>
      </c>
      <c r="G8" s="19">
        <v>77</v>
      </c>
      <c r="H8" s="19">
        <v>0</v>
      </c>
      <c r="I8" s="19">
        <v>0</v>
      </c>
    </row>
    <row r="9" spans="1:9" ht="15" customHeight="1">
      <c r="A9" s="16" t="s">
        <v>5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</row>
    <row r="10" spans="1:9" ht="15" customHeight="1">
      <c r="A10" s="16" t="s">
        <v>6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</row>
    <row r="11" spans="1:9" ht="15" customHeight="1">
      <c r="A11" s="16" t="s">
        <v>7</v>
      </c>
      <c r="B11" s="19">
        <v>250</v>
      </c>
      <c r="C11" s="19">
        <v>247</v>
      </c>
      <c r="D11" s="19">
        <v>3</v>
      </c>
      <c r="E11" s="19">
        <v>0</v>
      </c>
      <c r="F11" s="19">
        <v>4184</v>
      </c>
      <c r="G11" s="19">
        <v>4160</v>
      </c>
      <c r="H11" s="19">
        <v>24</v>
      </c>
      <c r="I11" s="19">
        <v>0</v>
      </c>
    </row>
    <row r="12" spans="1:9" ht="15" customHeight="1">
      <c r="A12" s="16" t="s">
        <v>8</v>
      </c>
      <c r="B12" s="19">
        <v>15</v>
      </c>
      <c r="C12" s="19">
        <v>11</v>
      </c>
      <c r="D12" s="19">
        <v>4</v>
      </c>
      <c r="E12" s="19">
        <v>0</v>
      </c>
      <c r="F12" s="19">
        <v>249</v>
      </c>
      <c r="G12" s="19">
        <v>197</v>
      </c>
      <c r="H12" s="19">
        <v>52</v>
      </c>
      <c r="I12" s="19">
        <v>0</v>
      </c>
    </row>
    <row r="13" spans="1:9" ht="15" customHeight="1">
      <c r="A13" s="16" t="s">
        <v>9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</row>
    <row r="14" spans="1:9" ht="15" customHeight="1">
      <c r="A14" s="16" t="s">
        <v>10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</row>
    <row r="15" spans="1:9" ht="15" customHeight="1">
      <c r="A15" s="16" t="s">
        <v>11</v>
      </c>
      <c r="B15" s="19">
        <v>72</v>
      </c>
      <c r="C15" s="19">
        <v>10</v>
      </c>
      <c r="D15" s="19">
        <v>32</v>
      </c>
      <c r="E15" s="19">
        <v>30</v>
      </c>
      <c r="F15" s="19">
        <v>897</v>
      </c>
      <c r="G15" s="19">
        <v>152</v>
      </c>
      <c r="H15" s="19">
        <v>444</v>
      </c>
      <c r="I15" s="19">
        <v>301</v>
      </c>
    </row>
    <row r="16" spans="1:9" ht="15" customHeight="1">
      <c r="A16" s="16" t="s">
        <v>12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1:9" ht="15" customHeight="1">
      <c r="A17" s="16" t="s">
        <v>13</v>
      </c>
      <c r="B17" s="19">
        <v>1</v>
      </c>
      <c r="C17" s="19">
        <v>0</v>
      </c>
      <c r="D17" s="19">
        <v>1</v>
      </c>
      <c r="E17" s="19">
        <v>0</v>
      </c>
      <c r="F17" s="19">
        <v>18</v>
      </c>
      <c r="G17" s="19">
        <v>0</v>
      </c>
      <c r="H17" s="19">
        <v>18</v>
      </c>
      <c r="I17" s="19">
        <v>0</v>
      </c>
    </row>
    <row r="18" spans="1:9" ht="15" customHeight="1">
      <c r="A18" s="16" t="s">
        <v>14</v>
      </c>
      <c r="B18" s="19">
        <v>5</v>
      </c>
      <c r="C18" s="19">
        <v>0</v>
      </c>
      <c r="D18" s="19">
        <v>0</v>
      </c>
      <c r="E18" s="19">
        <v>5</v>
      </c>
      <c r="F18" s="19">
        <v>55</v>
      </c>
      <c r="G18" s="19">
        <v>0</v>
      </c>
      <c r="H18" s="19">
        <v>0</v>
      </c>
      <c r="I18" s="19">
        <v>55</v>
      </c>
    </row>
    <row r="19" spans="1:9" ht="15" customHeight="1">
      <c r="A19" s="16" t="s">
        <v>15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ht="15" customHeight="1">
      <c r="A20" s="16" t="s">
        <v>16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</row>
    <row r="21" spans="1:9" ht="15" customHeight="1">
      <c r="A21" s="16" t="s">
        <v>17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</row>
    <row r="22" spans="1:9" ht="15" customHeight="1">
      <c r="A22" s="16" t="s">
        <v>18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</row>
    <row r="23" spans="1:9" ht="15" customHeight="1">
      <c r="A23" s="16" t="s">
        <v>19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ht="15" customHeight="1">
      <c r="A24" s="16" t="s">
        <v>20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</row>
    <row r="25" spans="1:9" ht="15" customHeight="1">
      <c r="A25" s="16" t="s">
        <v>21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</row>
    <row r="26" spans="1:9" ht="15" customHeight="1">
      <c r="A26" s="17" t="s">
        <v>29</v>
      </c>
      <c r="B26" s="20">
        <v>359</v>
      </c>
      <c r="C26" s="20">
        <v>276</v>
      </c>
      <c r="D26" s="20">
        <v>44</v>
      </c>
      <c r="E26" s="20">
        <v>39</v>
      </c>
      <c r="F26" s="20">
        <v>5480</v>
      </c>
      <c r="G26" s="20">
        <v>4586</v>
      </c>
      <c r="H26" s="20">
        <v>538</v>
      </c>
      <c r="I26" s="20">
        <v>356</v>
      </c>
    </row>
    <row r="27" spans="1:9" ht="15" customHeight="1">
      <c r="A27" s="16" t="s">
        <v>22</v>
      </c>
      <c r="B27" s="19">
        <v>15</v>
      </c>
      <c r="C27" s="19">
        <v>11</v>
      </c>
      <c r="D27" s="19">
        <v>4</v>
      </c>
      <c r="E27" s="19">
        <v>0</v>
      </c>
      <c r="F27" s="19">
        <v>249</v>
      </c>
      <c r="G27" s="19">
        <v>197</v>
      </c>
      <c r="H27" s="19">
        <v>52</v>
      </c>
      <c r="I27" s="19">
        <v>0</v>
      </c>
    </row>
    <row r="28" spans="1:9" ht="15" customHeight="1">
      <c r="A28" s="16" t="s">
        <v>23</v>
      </c>
      <c r="B28" s="19">
        <v>266</v>
      </c>
      <c r="C28" s="19">
        <v>255</v>
      </c>
      <c r="D28" s="19">
        <v>7</v>
      </c>
      <c r="E28" s="19">
        <v>4</v>
      </c>
      <c r="F28" s="19">
        <v>4261</v>
      </c>
      <c r="G28" s="19">
        <v>4237</v>
      </c>
      <c r="H28" s="19">
        <v>24</v>
      </c>
      <c r="I28" s="19">
        <v>0</v>
      </c>
    </row>
    <row r="29" spans="1:9" ht="15" customHeight="1">
      <c r="A29" s="16" t="s">
        <v>24</v>
      </c>
      <c r="B29" s="19">
        <v>73</v>
      </c>
      <c r="C29" s="19">
        <v>10</v>
      </c>
      <c r="D29" s="19">
        <v>33</v>
      </c>
      <c r="E29" s="19">
        <v>30</v>
      </c>
      <c r="F29" s="19">
        <v>915</v>
      </c>
      <c r="G29" s="19">
        <v>152</v>
      </c>
      <c r="H29" s="19">
        <v>462</v>
      </c>
      <c r="I29" s="19">
        <v>301</v>
      </c>
    </row>
    <row r="30" spans="1:9" ht="15" customHeight="1">
      <c r="A30" s="16" t="s">
        <v>25</v>
      </c>
      <c r="B30" s="19">
        <v>5</v>
      </c>
      <c r="C30" s="19">
        <v>0</v>
      </c>
      <c r="D30" s="19">
        <v>0</v>
      </c>
      <c r="E30" s="19">
        <v>5</v>
      </c>
      <c r="F30" s="19">
        <v>55</v>
      </c>
      <c r="G30" s="19">
        <v>0</v>
      </c>
      <c r="H30" s="19">
        <v>0</v>
      </c>
      <c r="I30" s="19">
        <v>55</v>
      </c>
    </row>
    <row r="31" spans="1:9" ht="15" customHeight="1">
      <c r="A31" s="16" t="s">
        <v>26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</row>
    <row r="32" spans="1:9" ht="15" customHeight="1">
      <c r="A32" s="17" t="s">
        <v>29</v>
      </c>
      <c r="B32" s="20">
        <v>359</v>
      </c>
      <c r="C32" s="20">
        <v>276</v>
      </c>
      <c r="D32" s="20">
        <v>44</v>
      </c>
      <c r="E32" s="20">
        <v>39</v>
      </c>
      <c r="F32" s="20">
        <v>5480</v>
      </c>
      <c r="G32" s="20">
        <v>4586</v>
      </c>
      <c r="H32" s="20">
        <v>538</v>
      </c>
      <c r="I32" s="20">
        <v>356</v>
      </c>
    </row>
    <row r="33" spans="1:9" ht="12.75">
      <c r="A33" s="117" t="s">
        <v>28</v>
      </c>
      <c r="B33" s="117"/>
      <c r="C33" s="117"/>
      <c r="D33" s="117"/>
      <c r="E33" s="117"/>
      <c r="F33" s="117"/>
      <c r="G33" s="117"/>
      <c r="H33" s="117"/>
      <c r="I33" s="117"/>
    </row>
  </sheetData>
  <sheetProtection/>
  <mergeCells count="5">
    <mergeCell ref="A2:I2"/>
    <mergeCell ref="A33:I33"/>
    <mergeCell ref="B3:E3"/>
    <mergeCell ref="F3:I3"/>
    <mergeCell ref="A3:A4"/>
  </mergeCells>
  <printOptions/>
  <pageMargins left="0.4" right="0.26" top="0.68" bottom="0.69" header="0.5" footer="0.41"/>
  <pageSetup horizontalDpi="600" verticalDpi="600" orientation="portrait" paperSize="9" scale="90" r:id="rId1"/>
  <headerFooter alignWithMargins="0">
    <oddFooter>&amp;Cpag.&amp;P di &amp;N&amp;R&amp;A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1"/>
  <dimension ref="A2:E27"/>
  <sheetViews>
    <sheetView zoomScale="85" zoomScaleNormal="85" zoomScalePageLayoutView="0" workbookViewId="0" topLeftCell="A1">
      <selection activeCell="A3" sqref="A3:A4"/>
    </sheetView>
  </sheetViews>
  <sheetFormatPr defaultColWidth="9.140625" defaultRowHeight="12.75"/>
  <cols>
    <col min="1" max="1" width="20.7109375" style="3" customWidth="1"/>
    <col min="2" max="2" width="10.8515625" style="3" customWidth="1"/>
    <col min="3" max="3" width="11.28125" style="3" customWidth="1"/>
    <col min="4" max="4" width="11.140625" style="3" customWidth="1"/>
    <col min="5" max="5" width="12.00390625" style="3" customWidth="1"/>
    <col min="6" max="16384" width="9.140625" style="3" customWidth="1"/>
  </cols>
  <sheetData>
    <row r="2" spans="1:5" ht="12.75">
      <c r="A2" s="118" t="s">
        <v>141</v>
      </c>
      <c r="B2" s="118"/>
      <c r="C2" s="118"/>
      <c r="D2" s="118"/>
      <c r="E2" s="118"/>
    </row>
    <row r="3" spans="1:5" ht="12.75">
      <c r="A3" s="165" t="s">
        <v>39</v>
      </c>
      <c r="B3" s="162" t="s">
        <v>45</v>
      </c>
      <c r="C3" s="163"/>
      <c r="D3" s="163"/>
      <c r="E3" s="164"/>
    </row>
    <row r="4" spans="1:5" ht="25.5">
      <c r="A4" s="166"/>
      <c r="B4" s="7" t="s">
        <v>29</v>
      </c>
      <c r="C4" s="7" t="s">
        <v>46</v>
      </c>
      <c r="D4" s="7" t="s">
        <v>47</v>
      </c>
      <c r="E4" s="7" t="s">
        <v>48</v>
      </c>
    </row>
    <row r="5" spans="1:5" ht="15" customHeight="1">
      <c r="A5" s="8" t="s">
        <v>1</v>
      </c>
      <c r="B5" s="10">
        <v>0</v>
      </c>
      <c r="C5" s="10">
        <v>0</v>
      </c>
      <c r="D5" s="10">
        <v>0</v>
      </c>
      <c r="E5" s="10">
        <v>0</v>
      </c>
    </row>
    <row r="6" spans="1:5" ht="15" customHeight="1">
      <c r="A6" s="8" t="s">
        <v>2</v>
      </c>
      <c r="B6" s="10">
        <v>0</v>
      </c>
      <c r="C6" s="10">
        <v>0</v>
      </c>
      <c r="D6" s="10">
        <v>0</v>
      </c>
      <c r="E6" s="10">
        <v>0</v>
      </c>
    </row>
    <row r="7" spans="1:5" ht="15" customHeight="1">
      <c r="A7" s="8" t="s">
        <v>3</v>
      </c>
      <c r="B7" s="10">
        <v>0</v>
      </c>
      <c r="C7" s="10">
        <v>0</v>
      </c>
      <c r="D7" s="10">
        <v>0</v>
      </c>
      <c r="E7" s="10">
        <v>0</v>
      </c>
    </row>
    <row r="8" spans="1:5" ht="15" customHeight="1">
      <c r="A8" s="8" t="s">
        <v>4</v>
      </c>
      <c r="B8" s="10">
        <v>4</v>
      </c>
      <c r="C8" s="10">
        <v>0</v>
      </c>
      <c r="D8" s="10">
        <v>4</v>
      </c>
      <c r="E8" s="10">
        <v>0</v>
      </c>
    </row>
    <row r="9" spans="1:5" ht="15" customHeight="1">
      <c r="A9" s="8" t="s">
        <v>5</v>
      </c>
      <c r="B9" s="10">
        <v>0</v>
      </c>
      <c r="C9" s="10">
        <v>0</v>
      </c>
      <c r="D9" s="10">
        <v>0</v>
      </c>
      <c r="E9" s="10">
        <v>0</v>
      </c>
    </row>
    <row r="10" spans="1:5" ht="15" customHeight="1">
      <c r="A10" s="8" t="s">
        <v>6</v>
      </c>
      <c r="B10" s="10">
        <v>0</v>
      </c>
      <c r="C10" s="10">
        <v>0</v>
      </c>
      <c r="D10" s="10">
        <v>0</v>
      </c>
      <c r="E10" s="10">
        <v>0</v>
      </c>
    </row>
    <row r="11" spans="1:5" ht="15" customHeight="1">
      <c r="A11" s="8" t="s">
        <v>7</v>
      </c>
      <c r="B11" s="10">
        <v>0</v>
      </c>
      <c r="C11" s="10">
        <v>0</v>
      </c>
      <c r="D11" s="10">
        <v>0</v>
      </c>
      <c r="E11" s="10">
        <v>0</v>
      </c>
    </row>
    <row r="12" spans="1:5" ht="15" customHeight="1">
      <c r="A12" s="8" t="s">
        <v>8</v>
      </c>
      <c r="B12" s="10">
        <v>140</v>
      </c>
      <c r="C12" s="10">
        <v>0</v>
      </c>
      <c r="D12" s="10">
        <v>27</v>
      </c>
      <c r="E12" s="10">
        <v>113</v>
      </c>
    </row>
    <row r="13" spans="1:5" ht="15" customHeight="1">
      <c r="A13" s="8" t="s">
        <v>9</v>
      </c>
      <c r="B13" s="10">
        <v>0</v>
      </c>
      <c r="C13" s="10">
        <v>0</v>
      </c>
      <c r="D13" s="10">
        <v>0</v>
      </c>
      <c r="E13" s="10">
        <v>0</v>
      </c>
    </row>
    <row r="14" spans="1:5" ht="15" customHeight="1">
      <c r="A14" s="8" t="s">
        <v>10</v>
      </c>
      <c r="B14" s="10">
        <v>0</v>
      </c>
      <c r="C14" s="10">
        <v>0</v>
      </c>
      <c r="D14" s="10">
        <v>0</v>
      </c>
      <c r="E14" s="10">
        <v>0</v>
      </c>
    </row>
    <row r="15" spans="1:5" ht="15" customHeight="1">
      <c r="A15" s="8" t="s">
        <v>11</v>
      </c>
      <c r="B15" s="10">
        <v>353</v>
      </c>
      <c r="C15" s="10">
        <v>1</v>
      </c>
      <c r="D15" s="10">
        <v>26</v>
      </c>
      <c r="E15" s="10">
        <v>326</v>
      </c>
    </row>
    <row r="16" spans="1:5" ht="15" customHeight="1">
      <c r="A16" s="8" t="s">
        <v>12</v>
      </c>
      <c r="B16" s="10">
        <v>0</v>
      </c>
      <c r="C16" s="10">
        <v>0</v>
      </c>
      <c r="D16" s="10">
        <v>0</v>
      </c>
      <c r="E16" s="10">
        <v>0</v>
      </c>
    </row>
    <row r="17" spans="1:5" ht="15" customHeight="1">
      <c r="A17" s="8" t="s">
        <v>13</v>
      </c>
      <c r="B17" s="10">
        <v>13</v>
      </c>
      <c r="C17" s="10">
        <v>1</v>
      </c>
      <c r="D17" s="10">
        <v>9</v>
      </c>
      <c r="E17" s="10">
        <v>3</v>
      </c>
    </row>
    <row r="18" spans="1:5" ht="15" customHeight="1">
      <c r="A18" s="8" t="s">
        <v>14</v>
      </c>
      <c r="B18" s="10">
        <v>55</v>
      </c>
      <c r="C18" s="10">
        <v>0</v>
      </c>
      <c r="D18" s="10">
        <v>0</v>
      </c>
      <c r="E18" s="10">
        <v>55</v>
      </c>
    </row>
    <row r="19" spans="1:5" ht="15" customHeight="1">
      <c r="A19" s="8" t="s">
        <v>15</v>
      </c>
      <c r="B19" s="10">
        <v>9</v>
      </c>
      <c r="C19" s="10">
        <v>0</v>
      </c>
      <c r="D19" s="10">
        <v>0</v>
      </c>
      <c r="E19" s="10">
        <v>9</v>
      </c>
    </row>
    <row r="20" spans="1:5" ht="15" customHeight="1">
      <c r="A20" s="8" t="s">
        <v>16</v>
      </c>
      <c r="B20" s="10">
        <v>0</v>
      </c>
      <c r="C20" s="10">
        <v>0</v>
      </c>
      <c r="D20" s="10">
        <v>0</v>
      </c>
      <c r="E20" s="10">
        <v>0</v>
      </c>
    </row>
    <row r="21" spans="1:5" ht="15" customHeight="1">
      <c r="A21" s="8" t="s">
        <v>17</v>
      </c>
      <c r="B21" s="10">
        <v>0</v>
      </c>
      <c r="C21" s="10">
        <v>0</v>
      </c>
      <c r="D21" s="10">
        <v>0</v>
      </c>
      <c r="E21" s="10">
        <v>0</v>
      </c>
    </row>
    <row r="22" spans="1:5" ht="15" customHeight="1">
      <c r="A22" s="8" t="s">
        <v>18</v>
      </c>
      <c r="B22" s="10">
        <v>0</v>
      </c>
      <c r="C22" s="10">
        <v>0</v>
      </c>
      <c r="D22" s="10">
        <v>0</v>
      </c>
      <c r="E22" s="10">
        <v>0</v>
      </c>
    </row>
    <row r="23" spans="1:5" ht="15" customHeight="1">
      <c r="A23" s="8" t="s">
        <v>19</v>
      </c>
      <c r="B23" s="10">
        <v>0</v>
      </c>
      <c r="C23" s="10">
        <v>0</v>
      </c>
      <c r="D23" s="10">
        <v>0</v>
      </c>
      <c r="E23" s="10">
        <v>0</v>
      </c>
    </row>
    <row r="24" spans="1:5" ht="15" customHeight="1">
      <c r="A24" s="8" t="s">
        <v>20</v>
      </c>
      <c r="B24" s="10">
        <v>0</v>
      </c>
      <c r="C24" s="10">
        <v>0</v>
      </c>
      <c r="D24" s="10">
        <v>0</v>
      </c>
      <c r="E24" s="10">
        <v>0</v>
      </c>
    </row>
    <row r="25" spans="1:5" ht="15" customHeight="1">
      <c r="A25" s="8" t="s">
        <v>21</v>
      </c>
      <c r="B25" s="10">
        <v>0</v>
      </c>
      <c r="C25" s="10">
        <v>0</v>
      </c>
      <c r="D25" s="10">
        <v>0</v>
      </c>
      <c r="E25" s="10">
        <v>0</v>
      </c>
    </row>
    <row r="26" spans="1:5" ht="15" customHeight="1">
      <c r="A26" s="9" t="s">
        <v>29</v>
      </c>
      <c r="B26" s="12">
        <v>574</v>
      </c>
      <c r="C26" s="12">
        <v>2</v>
      </c>
      <c r="D26" s="12">
        <v>66</v>
      </c>
      <c r="E26" s="12">
        <v>506</v>
      </c>
    </row>
    <row r="27" spans="1:5" ht="12.75">
      <c r="A27" s="117" t="s">
        <v>28</v>
      </c>
      <c r="B27" s="117"/>
      <c r="C27" s="117"/>
      <c r="D27" s="117"/>
      <c r="E27" s="117"/>
    </row>
  </sheetData>
  <sheetProtection/>
  <mergeCells count="4">
    <mergeCell ref="B3:E3"/>
    <mergeCell ref="A3:A4"/>
    <mergeCell ref="A2:E2"/>
    <mergeCell ref="A27:E27"/>
  </mergeCells>
  <printOptions/>
  <pageMargins left="0.4" right="0.26" top="0.68" bottom="0.69" header="0.5" footer="0.41"/>
  <pageSetup horizontalDpi="600" verticalDpi="600" orientation="portrait" paperSize="9" scale="90" r:id="rId1"/>
  <headerFooter alignWithMargins="0">
    <oddFooter>&amp;Cpag.&amp;P di &amp;N&amp;R&amp;A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3"/>
  <dimension ref="A2:D12"/>
  <sheetViews>
    <sheetView zoomScale="85" zoomScaleNormal="85" zoomScalePageLayoutView="0" workbookViewId="0" topLeftCell="A1">
      <selection activeCell="H11" sqref="H11"/>
    </sheetView>
  </sheetViews>
  <sheetFormatPr defaultColWidth="9.140625" defaultRowHeight="12.75"/>
  <cols>
    <col min="1" max="1" width="18.7109375" style="3" customWidth="1"/>
    <col min="2" max="2" width="16.7109375" style="77" customWidth="1"/>
    <col min="3" max="3" width="17.421875" style="77" customWidth="1"/>
    <col min="4" max="4" width="18.7109375" style="77" customWidth="1"/>
    <col min="5" max="5" width="11.8515625" style="3" customWidth="1"/>
    <col min="6" max="6" width="10.421875" style="3" customWidth="1"/>
    <col min="7" max="7" width="11.140625" style="3" customWidth="1"/>
    <col min="8" max="8" width="10.57421875" style="3" customWidth="1"/>
    <col min="9" max="9" width="10.8515625" style="3" customWidth="1"/>
    <col min="10" max="16384" width="9.140625" style="3" customWidth="1"/>
  </cols>
  <sheetData>
    <row r="2" spans="1:4" ht="45" customHeight="1">
      <c r="A2" s="120" t="s">
        <v>142</v>
      </c>
      <c r="B2" s="120"/>
      <c r="C2" s="120"/>
      <c r="D2" s="120"/>
    </row>
    <row r="3" spans="1:4" ht="89.25">
      <c r="A3" s="7" t="s">
        <v>56</v>
      </c>
      <c r="B3" s="18" t="s">
        <v>99</v>
      </c>
      <c r="C3" s="18" t="s">
        <v>100</v>
      </c>
      <c r="D3" s="18" t="s">
        <v>101</v>
      </c>
    </row>
    <row r="4" spans="1:4" ht="12.75">
      <c r="A4" s="43" t="s">
        <v>2</v>
      </c>
      <c r="B4" s="100">
        <v>48</v>
      </c>
      <c r="C4" s="100">
        <v>588</v>
      </c>
      <c r="D4" s="102">
        <f>+B4/C4*100</f>
        <v>8.16326530612245</v>
      </c>
    </row>
    <row r="5" spans="1:4" ht="12.75">
      <c r="A5" s="43" t="s">
        <v>3</v>
      </c>
      <c r="B5" s="100">
        <v>9478</v>
      </c>
      <c r="C5" s="100">
        <v>47928</v>
      </c>
      <c r="D5" s="102">
        <f aca="true" t="shared" si="0" ref="D5:D11">+B5/C5*100</f>
        <v>19.775496578200634</v>
      </c>
    </row>
    <row r="6" spans="1:4" ht="12.75">
      <c r="A6" s="43" t="s">
        <v>5</v>
      </c>
      <c r="B6" s="100">
        <v>1117</v>
      </c>
      <c r="C6" s="100">
        <v>5057</v>
      </c>
      <c r="D6" s="102">
        <f t="shared" si="0"/>
        <v>22.088194581767848</v>
      </c>
    </row>
    <row r="7" spans="1:4" ht="12.75">
      <c r="A7" s="43" t="s">
        <v>9</v>
      </c>
      <c r="B7" s="100">
        <v>3326</v>
      </c>
      <c r="C7" s="100">
        <v>17628</v>
      </c>
      <c r="D7" s="102">
        <f t="shared" si="0"/>
        <v>18.867710460630814</v>
      </c>
    </row>
    <row r="8" spans="1:4" ht="12.75">
      <c r="A8" s="43" t="s">
        <v>10</v>
      </c>
      <c r="B8" s="100">
        <v>2648</v>
      </c>
      <c r="C8" s="100">
        <v>13936</v>
      </c>
      <c r="D8" s="102">
        <f t="shared" si="0"/>
        <v>19.001148105625717</v>
      </c>
    </row>
    <row r="9" spans="1:4" ht="12.75">
      <c r="A9" s="43" t="s">
        <v>13</v>
      </c>
      <c r="B9" s="100">
        <v>1351</v>
      </c>
      <c r="C9" s="100">
        <v>13989</v>
      </c>
      <c r="D9" s="102">
        <f t="shared" si="0"/>
        <v>9.657588104939595</v>
      </c>
    </row>
    <row r="10" spans="1:4" ht="12.75">
      <c r="A10" s="43" t="s">
        <v>16</v>
      </c>
      <c r="B10" s="100">
        <v>262</v>
      </c>
      <c r="C10" s="100">
        <v>11528</v>
      </c>
      <c r="D10" s="102">
        <f t="shared" si="0"/>
        <v>2.272727272727273</v>
      </c>
    </row>
    <row r="11" spans="1:4" ht="12.75">
      <c r="A11" s="44" t="s">
        <v>85</v>
      </c>
      <c r="B11" s="101">
        <f>SUM(B4:B10)</f>
        <v>18230</v>
      </c>
      <c r="C11" s="101">
        <f>SUM(C4:C10)</f>
        <v>110654</v>
      </c>
      <c r="D11" s="103">
        <f t="shared" si="0"/>
        <v>16.474777233538777</v>
      </c>
    </row>
    <row r="12" spans="1:4" ht="12.75">
      <c r="A12" s="117" t="s">
        <v>28</v>
      </c>
      <c r="B12" s="117"/>
      <c r="C12" s="117"/>
      <c r="D12" s="117"/>
    </row>
  </sheetData>
  <sheetProtection/>
  <mergeCells count="2">
    <mergeCell ref="A2:D2"/>
    <mergeCell ref="A12:D12"/>
  </mergeCells>
  <printOptions/>
  <pageMargins left="0.4" right="0.26" top="0.68" bottom="0.69" header="0.5" footer="0.41"/>
  <pageSetup horizontalDpi="600" verticalDpi="600" orientation="portrait" paperSize="9" scale="77" r:id="rId1"/>
  <headerFooter alignWithMargins="0">
    <oddFooter>&amp;Cpag.&amp;P di &amp;N&amp;R&amp;A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31"/>
  <dimension ref="A2:D32"/>
  <sheetViews>
    <sheetView zoomScale="70" zoomScaleNormal="70" zoomScalePageLayoutView="0" workbookViewId="0" topLeftCell="A1">
      <selection activeCell="G4" sqref="G4"/>
    </sheetView>
  </sheetViews>
  <sheetFormatPr defaultColWidth="9.140625" defaultRowHeight="12.75"/>
  <cols>
    <col min="1" max="1" width="17.140625" style="3" customWidth="1"/>
    <col min="2" max="2" width="12.140625" style="3" customWidth="1"/>
    <col min="3" max="3" width="13.7109375" style="3" customWidth="1"/>
    <col min="4" max="4" width="15.7109375" style="3" customWidth="1"/>
    <col min="5" max="16384" width="9.140625" style="3" customWidth="1"/>
  </cols>
  <sheetData>
    <row r="2" spans="1:4" ht="25.5" customHeight="1">
      <c r="A2" s="120" t="s">
        <v>143</v>
      </c>
      <c r="B2" s="120"/>
      <c r="C2" s="120"/>
      <c r="D2" s="120"/>
    </row>
    <row r="3" spans="1:4" ht="51">
      <c r="A3" s="7" t="s">
        <v>56</v>
      </c>
      <c r="B3" s="18" t="s">
        <v>99</v>
      </c>
      <c r="C3" s="7" t="s">
        <v>102</v>
      </c>
      <c r="D3" s="7" t="s">
        <v>103</v>
      </c>
    </row>
    <row r="4" spans="1:4" ht="15" customHeight="1">
      <c r="A4" s="8" t="s">
        <v>1</v>
      </c>
      <c r="B4" s="88" t="s">
        <v>84</v>
      </c>
      <c r="C4" s="48" t="s">
        <v>84</v>
      </c>
      <c r="D4" s="48" t="s">
        <v>84</v>
      </c>
    </row>
    <row r="5" spans="1:4" ht="15" customHeight="1">
      <c r="A5" s="8" t="s">
        <v>2</v>
      </c>
      <c r="B5" s="19">
        <v>48</v>
      </c>
      <c r="C5" s="10">
        <v>0</v>
      </c>
      <c r="D5" s="10">
        <v>48</v>
      </c>
    </row>
    <row r="6" spans="1:4" ht="15" customHeight="1">
      <c r="A6" s="8" t="s">
        <v>3</v>
      </c>
      <c r="B6" s="19">
        <v>9478</v>
      </c>
      <c r="C6" s="10">
        <v>699</v>
      </c>
      <c r="D6" s="10">
        <v>10177</v>
      </c>
    </row>
    <row r="7" spans="1:4" ht="15" customHeight="1">
      <c r="A7" s="8" t="s">
        <v>4</v>
      </c>
      <c r="B7" s="88" t="s">
        <v>84</v>
      </c>
      <c r="C7" s="48" t="s">
        <v>84</v>
      </c>
      <c r="D7" s="48" t="s">
        <v>84</v>
      </c>
    </row>
    <row r="8" spans="1:4" ht="15" customHeight="1">
      <c r="A8" s="8" t="s">
        <v>5</v>
      </c>
      <c r="B8" s="19">
        <v>1117</v>
      </c>
      <c r="C8" s="10">
        <v>77</v>
      </c>
      <c r="D8" s="10">
        <v>1194</v>
      </c>
    </row>
    <row r="9" spans="1:4" ht="15" customHeight="1">
      <c r="A9" s="8" t="s">
        <v>6</v>
      </c>
      <c r="B9" s="88" t="s">
        <v>84</v>
      </c>
      <c r="C9" s="10">
        <v>0</v>
      </c>
      <c r="D9" s="48" t="s">
        <v>84</v>
      </c>
    </row>
    <row r="10" spans="1:4" ht="15" customHeight="1">
      <c r="A10" s="8" t="s">
        <v>7</v>
      </c>
      <c r="B10" s="88" t="s">
        <v>84</v>
      </c>
      <c r="C10" s="10">
        <v>0</v>
      </c>
      <c r="D10" s="48" t="s">
        <v>84</v>
      </c>
    </row>
    <row r="11" spans="1:4" ht="15" customHeight="1">
      <c r="A11" s="8" t="s">
        <v>8</v>
      </c>
      <c r="B11" s="88" t="s">
        <v>84</v>
      </c>
      <c r="C11" s="48" t="s">
        <v>84</v>
      </c>
      <c r="D11" s="48" t="s">
        <v>84</v>
      </c>
    </row>
    <row r="12" spans="1:4" ht="15" customHeight="1">
      <c r="A12" s="8" t="s">
        <v>9</v>
      </c>
      <c r="B12" s="19">
        <v>3326</v>
      </c>
      <c r="C12" s="10">
        <v>0</v>
      </c>
      <c r="D12" s="10">
        <v>3326</v>
      </c>
    </row>
    <row r="13" spans="1:4" ht="15" customHeight="1">
      <c r="A13" s="8" t="s">
        <v>10</v>
      </c>
      <c r="B13" s="19">
        <v>2648</v>
      </c>
      <c r="C13" s="10">
        <v>0</v>
      </c>
      <c r="D13" s="10">
        <v>2648</v>
      </c>
    </row>
    <row r="14" spans="1:4" ht="15" customHeight="1">
      <c r="A14" s="8" t="s">
        <v>11</v>
      </c>
      <c r="B14" s="88" t="s">
        <v>84</v>
      </c>
      <c r="C14" s="10">
        <v>0</v>
      </c>
      <c r="D14" s="48" t="s">
        <v>84</v>
      </c>
    </row>
    <row r="15" spans="1:4" ht="15" customHeight="1">
      <c r="A15" s="8" t="s">
        <v>12</v>
      </c>
      <c r="B15" s="88" t="s">
        <v>84</v>
      </c>
      <c r="C15" s="10">
        <v>0</v>
      </c>
      <c r="D15" s="48" t="s">
        <v>84</v>
      </c>
    </row>
    <row r="16" spans="1:4" ht="15" customHeight="1">
      <c r="A16" s="8" t="s">
        <v>13</v>
      </c>
      <c r="B16" s="19">
        <v>1351</v>
      </c>
      <c r="C16" s="10">
        <v>0</v>
      </c>
      <c r="D16" s="10">
        <v>1351</v>
      </c>
    </row>
    <row r="17" spans="1:4" ht="15" customHeight="1">
      <c r="A17" s="8" t="s">
        <v>14</v>
      </c>
      <c r="B17" s="88" t="s">
        <v>84</v>
      </c>
      <c r="C17" s="10">
        <v>0</v>
      </c>
      <c r="D17" s="48" t="s">
        <v>84</v>
      </c>
    </row>
    <row r="18" spans="1:4" ht="15" customHeight="1">
      <c r="A18" s="8" t="s">
        <v>15</v>
      </c>
      <c r="B18" s="88" t="s">
        <v>84</v>
      </c>
      <c r="C18" s="10">
        <v>0</v>
      </c>
      <c r="D18" s="48" t="s">
        <v>84</v>
      </c>
    </row>
    <row r="19" spans="1:4" ht="15" customHeight="1">
      <c r="A19" s="8" t="s">
        <v>16</v>
      </c>
      <c r="B19" s="19">
        <v>262</v>
      </c>
      <c r="C19" s="10">
        <v>0</v>
      </c>
      <c r="D19" s="10">
        <v>262</v>
      </c>
    </row>
    <row r="20" spans="1:4" ht="15" customHeight="1">
      <c r="A20" s="8" t="s">
        <v>17</v>
      </c>
      <c r="B20" s="88" t="s">
        <v>84</v>
      </c>
      <c r="C20" s="10">
        <v>0</v>
      </c>
      <c r="D20" s="48" t="s">
        <v>84</v>
      </c>
    </row>
    <row r="21" spans="1:4" ht="15" customHeight="1">
      <c r="A21" s="8" t="s">
        <v>18</v>
      </c>
      <c r="B21" s="88" t="s">
        <v>84</v>
      </c>
      <c r="C21" s="10">
        <v>0</v>
      </c>
      <c r="D21" s="48" t="s">
        <v>84</v>
      </c>
    </row>
    <row r="22" spans="1:4" ht="15" customHeight="1">
      <c r="A22" s="8" t="s">
        <v>19</v>
      </c>
      <c r="B22" s="88" t="s">
        <v>84</v>
      </c>
      <c r="C22" s="10">
        <v>0</v>
      </c>
      <c r="D22" s="48" t="s">
        <v>84</v>
      </c>
    </row>
    <row r="23" spans="1:4" ht="15" customHeight="1">
      <c r="A23" s="8" t="s">
        <v>20</v>
      </c>
      <c r="B23" s="88" t="s">
        <v>84</v>
      </c>
      <c r="C23" s="48" t="s">
        <v>84</v>
      </c>
      <c r="D23" s="48" t="s">
        <v>84</v>
      </c>
    </row>
    <row r="24" spans="1:4" ht="15" customHeight="1">
      <c r="A24" s="8" t="s">
        <v>21</v>
      </c>
      <c r="B24" s="19">
        <v>0</v>
      </c>
      <c r="C24" s="10">
        <v>0</v>
      </c>
      <c r="D24" s="10">
        <v>0</v>
      </c>
    </row>
    <row r="25" spans="1:4" ht="15" customHeight="1">
      <c r="A25" s="9" t="s">
        <v>29</v>
      </c>
      <c r="B25" s="20">
        <v>18230</v>
      </c>
      <c r="C25" s="12">
        <v>776</v>
      </c>
      <c r="D25" s="12">
        <v>19006</v>
      </c>
    </row>
    <row r="26" spans="1:4" ht="15" customHeight="1">
      <c r="A26" s="8" t="s">
        <v>22</v>
      </c>
      <c r="B26" s="19">
        <v>9526</v>
      </c>
      <c r="C26" s="10">
        <v>699</v>
      </c>
      <c r="D26" s="10">
        <v>10225</v>
      </c>
    </row>
    <row r="27" spans="1:4" ht="15" customHeight="1">
      <c r="A27" s="8" t="s">
        <v>23</v>
      </c>
      <c r="B27" s="19">
        <v>4443</v>
      </c>
      <c r="C27" s="10">
        <v>77</v>
      </c>
      <c r="D27" s="10">
        <v>4520</v>
      </c>
    </row>
    <row r="28" spans="1:4" ht="15" customHeight="1">
      <c r="A28" s="8" t="s">
        <v>24</v>
      </c>
      <c r="B28" s="19">
        <v>3999</v>
      </c>
      <c r="C28" s="10">
        <v>0</v>
      </c>
      <c r="D28" s="10">
        <v>3999</v>
      </c>
    </row>
    <row r="29" spans="1:4" ht="15" customHeight="1">
      <c r="A29" s="8" t="s">
        <v>25</v>
      </c>
      <c r="B29" s="19">
        <v>262</v>
      </c>
      <c r="C29" s="10">
        <v>0</v>
      </c>
      <c r="D29" s="10">
        <v>262</v>
      </c>
    </row>
    <row r="30" spans="1:4" ht="15" customHeight="1">
      <c r="A30" s="8" t="s">
        <v>26</v>
      </c>
      <c r="B30" s="88" t="s">
        <v>84</v>
      </c>
      <c r="C30" s="48" t="s">
        <v>84</v>
      </c>
      <c r="D30" s="48" t="s">
        <v>84</v>
      </c>
    </row>
    <row r="31" spans="1:4" ht="15" customHeight="1">
      <c r="A31" s="9" t="s">
        <v>29</v>
      </c>
      <c r="B31" s="20">
        <v>18230</v>
      </c>
      <c r="C31" s="12">
        <v>776</v>
      </c>
      <c r="D31" s="12">
        <v>19006</v>
      </c>
    </row>
    <row r="32" spans="1:4" ht="12.75">
      <c r="A32" s="117" t="s">
        <v>28</v>
      </c>
      <c r="B32" s="117"/>
      <c r="C32" s="117"/>
      <c r="D32" s="117"/>
    </row>
  </sheetData>
  <sheetProtection/>
  <mergeCells count="2">
    <mergeCell ref="A32:D32"/>
    <mergeCell ref="A2:D2"/>
  </mergeCells>
  <printOptions/>
  <pageMargins left="0.4" right="0.26" top="0.68" bottom="0.69" header="0.5" footer="0.41"/>
  <pageSetup horizontalDpi="600" verticalDpi="600" orientation="portrait" paperSize="9" scale="77" r:id="rId1"/>
  <headerFooter alignWithMargins="0">
    <oddFooter>&amp;Cpag.&amp;P di &amp;N&amp;R&amp;A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8"/>
  <dimension ref="A2:I27"/>
  <sheetViews>
    <sheetView zoomScale="85" zoomScaleNormal="85" zoomScalePageLayoutView="0" workbookViewId="0" topLeftCell="A1">
      <selection activeCell="F25" sqref="F25"/>
    </sheetView>
  </sheetViews>
  <sheetFormatPr defaultColWidth="9.140625" defaultRowHeight="12.75"/>
  <cols>
    <col min="1" max="1" width="20.28125" style="3" customWidth="1"/>
    <col min="2" max="3" width="11.28125" style="3" customWidth="1"/>
    <col min="4" max="4" width="11.8515625" style="3" customWidth="1"/>
    <col min="5" max="5" width="11.28125" style="3" customWidth="1"/>
    <col min="6" max="6" width="11.8515625" style="3" customWidth="1"/>
    <col min="7" max="7" width="13.421875" style="3" customWidth="1"/>
    <col min="8" max="8" width="14.28125" style="3" customWidth="1"/>
    <col min="9" max="9" width="14.7109375" style="3" customWidth="1"/>
    <col min="10" max="16384" width="9.140625" style="3" customWidth="1"/>
  </cols>
  <sheetData>
    <row r="2" spans="1:9" ht="12.75">
      <c r="A2" s="168" t="s">
        <v>144</v>
      </c>
      <c r="B2" s="168"/>
      <c r="C2" s="168"/>
      <c r="D2" s="168"/>
      <c r="E2" s="168"/>
      <c r="F2" s="168"/>
      <c r="G2" s="168"/>
      <c r="H2" s="168"/>
      <c r="I2" s="168"/>
    </row>
    <row r="3" spans="1:9" ht="89.25">
      <c r="A3" s="105" t="s">
        <v>56</v>
      </c>
      <c r="B3" s="105" t="s">
        <v>120</v>
      </c>
      <c r="C3" s="105" t="s">
        <v>121</v>
      </c>
      <c r="D3" s="105" t="s">
        <v>122</v>
      </c>
      <c r="E3" s="105" t="s">
        <v>123</v>
      </c>
      <c r="F3" s="105" t="s">
        <v>124</v>
      </c>
      <c r="G3" s="105" t="s">
        <v>125</v>
      </c>
      <c r="H3" s="105" t="s">
        <v>126</v>
      </c>
      <c r="I3" s="105" t="s">
        <v>127</v>
      </c>
    </row>
    <row r="4" spans="1:9" ht="12.75">
      <c r="A4" s="106" t="s">
        <v>2</v>
      </c>
      <c r="B4" s="107">
        <v>70</v>
      </c>
      <c r="C4" s="107">
        <v>588</v>
      </c>
      <c r="D4" s="108">
        <f>+B4/I4*100</f>
        <v>11.904761904761903</v>
      </c>
      <c r="E4" s="109">
        <f aca="true" t="shared" si="0" ref="E4:F10">+H4-B4</f>
        <v>0</v>
      </c>
      <c r="F4" s="109">
        <f t="shared" si="0"/>
        <v>0</v>
      </c>
      <c r="G4" s="110" t="s">
        <v>84</v>
      </c>
      <c r="H4" s="109">
        <v>70</v>
      </c>
      <c r="I4" s="109">
        <v>588</v>
      </c>
    </row>
    <row r="5" spans="1:9" ht="12.75">
      <c r="A5" s="106" t="s">
        <v>3</v>
      </c>
      <c r="B5" s="107">
        <v>4466</v>
      </c>
      <c r="C5" s="107">
        <v>47928</v>
      </c>
      <c r="D5" s="108">
        <f aca="true" t="shared" si="1" ref="D5:D11">+B5/I5*100</f>
        <v>8.478083414013707</v>
      </c>
      <c r="E5" s="109">
        <f t="shared" si="0"/>
        <v>202</v>
      </c>
      <c r="F5" s="109">
        <f t="shared" si="0"/>
        <v>4749</v>
      </c>
      <c r="G5" s="111">
        <f>+E5/F5*100</f>
        <v>4.253527058328069</v>
      </c>
      <c r="H5" s="109">
        <v>4668</v>
      </c>
      <c r="I5" s="109">
        <v>52677</v>
      </c>
    </row>
    <row r="6" spans="1:9" ht="12.75">
      <c r="A6" s="106" t="s">
        <v>5</v>
      </c>
      <c r="B6" s="107">
        <v>417</v>
      </c>
      <c r="C6" s="107">
        <v>5057</v>
      </c>
      <c r="D6" s="108">
        <f t="shared" si="1"/>
        <v>7.388377037562013</v>
      </c>
      <c r="E6" s="109">
        <f t="shared" si="0"/>
        <v>9</v>
      </c>
      <c r="F6" s="109">
        <f t="shared" si="0"/>
        <v>587</v>
      </c>
      <c r="G6" s="111">
        <f>+E6/F6*100</f>
        <v>1.5332197614991483</v>
      </c>
      <c r="H6" s="109">
        <v>426</v>
      </c>
      <c r="I6" s="109">
        <v>5644</v>
      </c>
    </row>
    <row r="7" spans="1:9" ht="12.75">
      <c r="A7" s="106" t="s">
        <v>9</v>
      </c>
      <c r="B7" s="107">
        <v>203</v>
      </c>
      <c r="C7" s="107">
        <v>17628</v>
      </c>
      <c r="D7" s="108">
        <f t="shared" si="1"/>
        <v>1.1515770365327889</v>
      </c>
      <c r="E7" s="109">
        <f t="shared" si="0"/>
        <v>0</v>
      </c>
      <c r="F7" s="109">
        <f t="shared" si="0"/>
        <v>0</v>
      </c>
      <c r="G7" s="110" t="s">
        <v>84</v>
      </c>
      <c r="H7" s="109">
        <v>203</v>
      </c>
      <c r="I7" s="109">
        <v>17628</v>
      </c>
    </row>
    <row r="8" spans="1:9" ht="12.75">
      <c r="A8" s="106" t="s">
        <v>10</v>
      </c>
      <c r="B8" s="107">
        <v>318</v>
      </c>
      <c r="C8" s="107">
        <v>13936</v>
      </c>
      <c r="D8" s="108">
        <f t="shared" si="1"/>
        <v>2.2818599311136625</v>
      </c>
      <c r="E8" s="109">
        <f t="shared" si="0"/>
        <v>0</v>
      </c>
      <c r="F8" s="109">
        <f t="shared" si="0"/>
        <v>0</v>
      </c>
      <c r="G8" s="110" t="s">
        <v>84</v>
      </c>
      <c r="H8" s="109">
        <v>318</v>
      </c>
      <c r="I8" s="109">
        <v>13936</v>
      </c>
    </row>
    <row r="9" spans="1:9" ht="12.75">
      <c r="A9" s="106" t="s">
        <v>13</v>
      </c>
      <c r="B9" s="107">
        <v>284</v>
      </c>
      <c r="C9" s="107">
        <v>13989</v>
      </c>
      <c r="D9" s="108">
        <f t="shared" si="1"/>
        <v>2.0301665594395595</v>
      </c>
      <c r="E9" s="109">
        <f t="shared" si="0"/>
        <v>359</v>
      </c>
      <c r="F9" s="109">
        <f t="shared" si="0"/>
        <v>0</v>
      </c>
      <c r="G9" s="110" t="s">
        <v>84</v>
      </c>
      <c r="H9" s="109">
        <v>643</v>
      </c>
      <c r="I9" s="109">
        <v>13989</v>
      </c>
    </row>
    <row r="10" spans="1:9" ht="12.75">
      <c r="A10" s="106" t="s">
        <v>16</v>
      </c>
      <c r="B10" s="107">
        <v>386</v>
      </c>
      <c r="C10" s="107">
        <v>11528</v>
      </c>
      <c r="D10" s="108">
        <f t="shared" si="1"/>
        <v>3.348369188063845</v>
      </c>
      <c r="E10" s="109">
        <f t="shared" si="0"/>
        <v>0</v>
      </c>
      <c r="F10" s="109">
        <f t="shared" si="0"/>
        <v>0</v>
      </c>
      <c r="G10" s="110" t="s">
        <v>84</v>
      </c>
      <c r="H10" s="109">
        <v>386</v>
      </c>
      <c r="I10" s="109">
        <v>11528</v>
      </c>
    </row>
    <row r="11" spans="1:9" ht="12.75">
      <c r="A11" s="112" t="s">
        <v>29</v>
      </c>
      <c r="B11" s="113">
        <v>6144</v>
      </c>
      <c r="C11" s="113">
        <f>SUM(C4:C10)</f>
        <v>110654</v>
      </c>
      <c r="D11" s="114">
        <f t="shared" si="1"/>
        <v>5.297008362789896</v>
      </c>
      <c r="E11" s="115">
        <f>+H11-B11</f>
        <v>570</v>
      </c>
      <c r="F11" s="115">
        <f>SUM(F4:F10)</f>
        <v>5336</v>
      </c>
      <c r="G11" s="116">
        <f>+E11/F11*100</f>
        <v>10.682158920539731</v>
      </c>
      <c r="H11" s="115">
        <v>6714</v>
      </c>
      <c r="I11" s="115">
        <f>SUM(I4:I10)</f>
        <v>115990</v>
      </c>
    </row>
    <row r="12" spans="1:9" s="45" customFormat="1" ht="12.75">
      <c r="A12" s="167" t="s">
        <v>28</v>
      </c>
      <c r="B12" s="167"/>
      <c r="C12" s="167"/>
      <c r="D12" s="167"/>
      <c r="E12" s="167"/>
      <c r="F12" s="167"/>
      <c r="G12" s="167"/>
      <c r="H12" s="167"/>
      <c r="I12" s="167"/>
    </row>
    <row r="13" spans="2:9" s="45" customFormat="1" ht="12.75">
      <c r="B13" s="46"/>
      <c r="C13" s="46"/>
      <c r="D13" s="46"/>
      <c r="E13" s="46"/>
      <c r="F13" s="46"/>
      <c r="G13" s="46"/>
      <c r="H13" s="47"/>
      <c r="I13" s="47"/>
    </row>
    <row r="14" spans="2:9" s="45" customFormat="1" ht="12.75">
      <c r="B14" s="46"/>
      <c r="C14" s="46"/>
      <c r="D14" s="46"/>
      <c r="E14" s="46"/>
      <c r="F14" s="46"/>
      <c r="G14" s="46"/>
      <c r="H14" s="47"/>
      <c r="I14" s="47"/>
    </row>
    <row r="15" spans="2:9" s="45" customFormat="1" ht="12.75">
      <c r="B15" s="46"/>
      <c r="C15" s="46"/>
      <c r="D15" s="46"/>
      <c r="E15" s="46"/>
      <c r="F15" s="46"/>
      <c r="G15" s="46"/>
      <c r="H15" s="47"/>
      <c r="I15" s="47"/>
    </row>
    <row r="16" s="45" customFormat="1" ht="12.75"/>
    <row r="17" s="45" customFormat="1" ht="12.75"/>
    <row r="27" ht="12.75">
      <c r="F27" s="104"/>
    </row>
  </sheetData>
  <sheetProtection/>
  <mergeCells count="2">
    <mergeCell ref="A12:I12"/>
    <mergeCell ref="A2:I2"/>
  </mergeCells>
  <printOptions/>
  <pageMargins left="0.4" right="0.26" top="0.68" bottom="0.69" header="0.5" footer="0.41"/>
  <pageSetup horizontalDpi="600" verticalDpi="600" orientation="portrait" paperSize="9" scale="80" r:id="rId1"/>
  <headerFooter alignWithMargins="0">
    <oddFooter>&amp;Cpag.&amp;P di &amp;N&amp;R&amp;A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4"/>
  <dimension ref="A2:D3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0.28125" style="3" customWidth="1"/>
    <col min="2" max="4" width="14.7109375" style="3" customWidth="1"/>
    <col min="5" max="16384" width="9.140625" style="3" customWidth="1"/>
  </cols>
  <sheetData>
    <row r="2" spans="1:4" ht="12.75">
      <c r="A2" s="120" t="s">
        <v>145</v>
      </c>
      <c r="B2" s="120"/>
      <c r="C2" s="120"/>
      <c r="D2" s="120"/>
    </row>
    <row r="3" spans="1:4" ht="51">
      <c r="A3" s="7" t="s">
        <v>56</v>
      </c>
      <c r="B3" s="18" t="s">
        <v>128</v>
      </c>
      <c r="C3" s="7" t="s">
        <v>129</v>
      </c>
      <c r="D3" s="7" t="s">
        <v>130</v>
      </c>
    </row>
    <row r="4" spans="1:4" ht="15" customHeight="1">
      <c r="A4" s="8" t="s">
        <v>1</v>
      </c>
      <c r="B4" s="88" t="s">
        <v>84</v>
      </c>
      <c r="C4" s="10">
        <v>0</v>
      </c>
      <c r="D4" s="48" t="s">
        <v>84</v>
      </c>
    </row>
    <row r="5" spans="1:4" ht="15" customHeight="1">
      <c r="A5" s="8" t="s">
        <v>2</v>
      </c>
      <c r="B5" s="19">
        <v>70</v>
      </c>
      <c r="C5" s="10">
        <v>0</v>
      </c>
      <c r="D5" s="10">
        <v>70</v>
      </c>
    </row>
    <row r="6" spans="1:4" ht="15" customHeight="1">
      <c r="A6" s="8" t="s">
        <v>3</v>
      </c>
      <c r="B6" s="19">
        <v>4466</v>
      </c>
      <c r="C6" s="10">
        <v>202</v>
      </c>
      <c r="D6" s="10">
        <v>4668</v>
      </c>
    </row>
    <row r="7" spans="1:4" ht="15" customHeight="1">
      <c r="A7" s="8" t="s">
        <v>4</v>
      </c>
      <c r="B7" s="88" t="s">
        <v>84</v>
      </c>
      <c r="C7" s="48" t="s">
        <v>84</v>
      </c>
      <c r="D7" s="48" t="s">
        <v>84</v>
      </c>
    </row>
    <row r="8" spans="1:4" ht="15" customHeight="1">
      <c r="A8" s="8" t="s">
        <v>5</v>
      </c>
      <c r="B8" s="19">
        <v>417</v>
      </c>
      <c r="C8" s="10">
        <v>9</v>
      </c>
      <c r="D8" s="10">
        <v>426</v>
      </c>
    </row>
    <row r="9" spans="1:4" ht="15" customHeight="1">
      <c r="A9" s="8" t="s">
        <v>6</v>
      </c>
      <c r="B9" s="88" t="s">
        <v>84</v>
      </c>
      <c r="C9" s="10">
        <v>0</v>
      </c>
      <c r="D9" s="48" t="s">
        <v>84</v>
      </c>
    </row>
    <row r="10" spans="1:4" ht="15" customHeight="1">
      <c r="A10" s="8" t="s">
        <v>7</v>
      </c>
      <c r="B10" s="88" t="s">
        <v>84</v>
      </c>
      <c r="C10" s="10">
        <v>0</v>
      </c>
      <c r="D10" s="48" t="s">
        <v>84</v>
      </c>
    </row>
    <row r="11" spans="1:4" ht="15" customHeight="1">
      <c r="A11" s="8" t="s">
        <v>8</v>
      </c>
      <c r="B11" s="88" t="s">
        <v>84</v>
      </c>
      <c r="C11" s="48" t="s">
        <v>84</v>
      </c>
      <c r="D11" s="48" t="s">
        <v>84</v>
      </c>
    </row>
    <row r="12" spans="1:4" ht="15" customHeight="1">
      <c r="A12" s="8" t="s">
        <v>9</v>
      </c>
      <c r="B12" s="19">
        <v>203</v>
      </c>
      <c r="C12" s="10">
        <v>0</v>
      </c>
      <c r="D12" s="10">
        <v>203</v>
      </c>
    </row>
    <row r="13" spans="1:4" ht="15" customHeight="1">
      <c r="A13" s="8" t="s">
        <v>10</v>
      </c>
      <c r="B13" s="19">
        <v>318</v>
      </c>
      <c r="C13" s="10">
        <v>0</v>
      </c>
      <c r="D13" s="10">
        <v>318</v>
      </c>
    </row>
    <row r="14" spans="1:4" ht="15" customHeight="1">
      <c r="A14" s="8" t="s">
        <v>11</v>
      </c>
      <c r="B14" s="88" t="s">
        <v>84</v>
      </c>
      <c r="C14" s="10">
        <v>0</v>
      </c>
      <c r="D14" s="48" t="s">
        <v>84</v>
      </c>
    </row>
    <row r="15" spans="1:4" ht="15" customHeight="1">
      <c r="A15" s="8" t="s">
        <v>12</v>
      </c>
      <c r="B15" s="88" t="s">
        <v>84</v>
      </c>
      <c r="C15" s="10">
        <v>0</v>
      </c>
      <c r="D15" s="48" t="s">
        <v>84</v>
      </c>
    </row>
    <row r="16" spans="1:4" ht="15" customHeight="1">
      <c r="A16" s="8" t="s">
        <v>13</v>
      </c>
      <c r="B16" s="19">
        <v>284</v>
      </c>
      <c r="C16" s="10">
        <v>359</v>
      </c>
      <c r="D16" s="10">
        <v>643</v>
      </c>
    </row>
    <row r="17" spans="1:4" ht="15" customHeight="1">
      <c r="A17" s="8" t="s">
        <v>14</v>
      </c>
      <c r="B17" s="88" t="s">
        <v>84</v>
      </c>
      <c r="C17" s="10">
        <v>0</v>
      </c>
      <c r="D17" s="48" t="s">
        <v>84</v>
      </c>
    </row>
    <row r="18" spans="1:4" ht="15" customHeight="1">
      <c r="A18" s="8" t="s">
        <v>15</v>
      </c>
      <c r="B18" s="88" t="s">
        <v>84</v>
      </c>
      <c r="C18" s="10">
        <v>0</v>
      </c>
      <c r="D18" s="48" t="s">
        <v>84</v>
      </c>
    </row>
    <row r="19" spans="1:4" ht="15" customHeight="1">
      <c r="A19" s="8" t="s">
        <v>16</v>
      </c>
      <c r="B19" s="19">
        <v>386</v>
      </c>
      <c r="C19" s="10">
        <v>0</v>
      </c>
      <c r="D19" s="10">
        <v>386</v>
      </c>
    </row>
    <row r="20" spans="1:4" ht="15" customHeight="1">
      <c r="A20" s="8" t="s">
        <v>17</v>
      </c>
      <c r="B20" s="88" t="s">
        <v>84</v>
      </c>
      <c r="C20" s="10">
        <v>0</v>
      </c>
      <c r="D20" s="48" t="s">
        <v>84</v>
      </c>
    </row>
    <row r="21" spans="1:4" ht="15" customHeight="1">
      <c r="A21" s="8" t="s">
        <v>18</v>
      </c>
      <c r="B21" s="88" t="s">
        <v>84</v>
      </c>
      <c r="C21" s="10">
        <v>0</v>
      </c>
      <c r="D21" s="48" t="s">
        <v>84</v>
      </c>
    </row>
    <row r="22" spans="1:4" ht="15" customHeight="1">
      <c r="A22" s="8" t="s">
        <v>19</v>
      </c>
      <c r="B22" s="88" t="s">
        <v>84</v>
      </c>
      <c r="C22" s="10">
        <v>0</v>
      </c>
      <c r="D22" s="48" t="s">
        <v>84</v>
      </c>
    </row>
    <row r="23" spans="1:4" ht="15" customHeight="1">
      <c r="A23" s="8" t="s">
        <v>20</v>
      </c>
      <c r="B23" s="88" t="s">
        <v>84</v>
      </c>
      <c r="C23" s="48" t="s">
        <v>84</v>
      </c>
      <c r="D23" s="48" t="s">
        <v>84</v>
      </c>
    </row>
    <row r="24" spans="1:4" ht="15" customHeight="1">
      <c r="A24" s="8" t="s">
        <v>21</v>
      </c>
      <c r="B24" s="19">
        <v>0</v>
      </c>
      <c r="C24" s="10">
        <v>0</v>
      </c>
      <c r="D24" s="10">
        <v>0</v>
      </c>
    </row>
    <row r="25" spans="1:4" ht="15" customHeight="1">
      <c r="A25" s="9" t="s">
        <v>29</v>
      </c>
      <c r="B25" s="20">
        <v>6144</v>
      </c>
      <c r="C25" s="12">
        <v>570</v>
      </c>
      <c r="D25" s="12">
        <v>6714</v>
      </c>
    </row>
    <row r="26" spans="1:4" ht="15" customHeight="1">
      <c r="A26" s="8" t="s">
        <v>22</v>
      </c>
      <c r="B26" s="19">
        <v>4536</v>
      </c>
      <c r="C26" s="10">
        <v>202</v>
      </c>
      <c r="D26" s="10">
        <v>4738</v>
      </c>
    </row>
    <row r="27" spans="1:4" ht="15" customHeight="1">
      <c r="A27" s="8" t="s">
        <v>23</v>
      </c>
      <c r="B27" s="19">
        <v>620</v>
      </c>
      <c r="C27" s="10">
        <v>9</v>
      </c>
      <c r="D27" s="10">
        <v>629</v>
      </c>
    </row>
    <row r="28" spans="1:4" ht="15" customHeight="1">
      <c r="A28" s="8" t="s">
        <v>24</v>
      </c>
      <c r="B28" s="19">
        <v>602</v>
      </c>
      <c r="C28" s="10">
        <v>359</v>
      </c>
      <c r="D28" s="10">
        <v>961</v>
      </c>
    </row>
    <row r="29" spans="1:4" ht="15" customHeight="1">
      <c r="A29" s="8" t="s">
        <v>25</v>
      </c>
      <c r="B29" s="19">
        <v>386</v>
      </c>
      <c r="C29" s="10">
        <v>0</v>
      </c>
      <c r="D29" s="10">
        <v>386</v>
      </c>
    </row>
    <row r="30" spans="1:4" ht="15" customHeight="1">
      <c r="A30" s="8" t="s">
        <v>26</v>
      </c>
      <c r="B30" s="88" t="s">
        <v>84</v>
      </c>
      <c r="C30" s="48" t="s">
        <v>84</v>
      </c>
      <c r="D30" s="48" t="s">
        <v>84</v>
      </c>
    </row>
    <row r="31" spans="1:4" ht="15" customHeight="1">
      <c r="A31" s="9" t="s">
        <v>29</v>
      </c>
      <c r="B31" s="20">
        <v>6144</v>
      </c>
      <c r="C31" s="12">
        <v>570</v>
      </c>
      <c r="D31" s="12">
        <v>6714</v>
      </c>
    </row>
    <row r="32" spans="1:4" ht="12.75">
      <c r="A32" s="117" t="s">
        <v>28</v>
      </c>
      <c r="B32" s="117"/>
      <c r="C32" s="117"/>
      <c r="D32" s="117"/>
    </row>
    <row r="37" spans="2:4" s="45" customFormat="1" ht="12.75">
      <c r="B37" s="46"/>
      <c r="C37" s="46"/>
      <c r="D37" s="46"/>
    </row>
    <row r="38" spans="2:4" s="45" customFormat="1" ht="12.75">
      <c r="B38" s="46"/>
      <c r="C38" s="46"/>
      <c r="D38" s="46"/>
    </row>
    <row r="39" spans="2:4" s="45" customFormat="1" ht="12.75">
      <c r="B39" s="46"/>
      <c r="C39" s="46"/>
      <c r="D39" s="46"/>
    </row>
    <row r="40" s="45" customFormat="1" ht="12.75"/>
    <row r="41" s="45" customFormat="1" ht="12.75"/>
  </sheetData>
  <sheetProtection/>
  <mergeCells count="2">
    <mergeCell ref="A2:D2"/>
    <mergeCell ref="A32:D32"/>
  </mergeCells>
  <printOptions/>
  <pageMargins left="0.4" right="0.26" top="0.68" bottom="0.69" header="0.5" footer="0.41"/>
  <pageSetup horizontalDpi="600" verticalDpi="600" orientation="portrait" paperSize="9" scale="83" r:id="rId1"/>
  <headerFooter alignWithMargins="0">
    <oddFooter>&amp;Cpag.&amp;P di &amp;N&amp;R&amp;A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5"/>
  <dimension ref="A2:G1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9.7109375" style="3" customWidth="1"/>
    <col min="2" max="2" width="13.00390625" style="3" customWidth="1"/>
    <col min="3" max="3" width="12.140625" style="3" customWidth="1"/>
    <col min="4" max="4" width="13.8515625" style="3" customWidth="1"/>
    <col min="5" max="5" width="14.57421875" style="3" customWidth="1"/>
    <col min="6" max="6" width="14.8515625" style="3" customWidth="1"/>
    <col min="7" max="7" width="15.7109375" style="3" customWidth="1"/>
    <col min="8" max="16384" width="9.140625" style="3" customWidth="1"/>
  </cols>
  <sheetData>
    <row r="2" spans="1:7" ht="12.75">
      <c r="A2" s="120" t="s">
        <v>146</v>
      </c>
      <c r="B2" s="120"/>
      <c r="C2" s="120"/>
      <c r="D2" s="120"/>
      <c r="E2" s="120"/>
      <c r="F2" s="120"/>
      <c r="G2" s="120"/>
    </row>
    <row r="3" spans="1:7" ht="76.5">
      <c r="A3" s="86" t="s">
        <v>30</v>
      </c>
      <c r="B3" s="32" t="s">
        <v>104</v>
      </c>
      <c r="C3" s="32" t="s">
        <v>105</v>
      </c>
      <c r="D3" s="32" t="s">
        <v>106</v>
      </c>
      <c r="E3" s="32" t="s">
        <v>107</v>
      </c>
      <c r="F3" s="32" t="s">
        <v>108</v>
      </c>
      <c r="G3" s="32" t="s">
        <v>109</v>
      </c>
    </row>
    <row r="4" spans="1:7" ht="15" customHeight="1">
      <c r="A4" s="8" t="s">
        <v>1</v>
      </c>
      <c r="B4" s="10">
        <v>251</v>
      </c>
      <c r="C4" s="51">
        <v>3.36190731315296</v>
      </c>
      <c r="D4" s="10">
        <v>251</v>
      </c>
      <c r="E4" s="51">
        <v>4.022435897435898</v>
      </c>
      <c r="F4" s="10">
        <v>0</v>
      </c>
      <c r="G4" s="51">
        <v>0</v>
      </c>
    </row>
    <row r="5" spans="1:7" ht="15" customHeight="1">
      <c r="A5" s="8" t="s">
        <v>3</v>
      </c>
      <c r="B5" s="10">
        <v>4295</v>
      </c>
      <c r="C5" s="51">
        <v>57.52745780873292</v>
      </c>
      <c r="D5" s="10">
        <v>4102</v>
      </c>
      <c r="E5" s="51">
        <v>65.73717948717949</v>
      </c>
      <c r="F5" s="10">
        <v>193</v>
      </c>
      <c r="G5" s="51">
        <v>15.742251223491028</v>
      </c>
    </row>
    <row r="6" spans="1:7" ht="15" customHeight="1">
      <c r="A6" s="8" t="s">
        <v>4</v>
      </c>
      <c r="B6" s="10">
        <v>452</v>
      </c>
      <c r="C6" s="51">
        <v>6.054111974283418</v>
      </c>
      <c r="D6" s="10">
        <v>452</v>
      </c>
      <c r="E6" s="51">
        <v>7.2435897435897445</v>
      </c>
      <c r="F6" s="10">
        <v>0</v>
      </c>
      <c r="G6" s="51">
        <v>0</v>
      </c>
    </row>
    <row r="7" spans="1:7" ht="15" customHeight="1">
      <c r="A7" s="8" t="s">
        <v>5</v>
      </c>
      <c r="B7" s="10">
        <v>587</v>
      </c>
      <c r="C7" s="51">
        <v>7.862309134744174</v>
      </c>
      <c r="D7" s="10">
        <v>587</v>
      </c>
      <c r="E7" s="51">
        <v>9.407051282051281</v>
      </c>
      <c r="F7" s="10">
        <v>0</v>
      </c>
      <c r="G7" s="51">
        <v>0</v>
      </c>
    </row>
    <row r="8" spans="1:7" ht="15" customHeight="1">
      <c r="A8" s="8" t="s">
        <v>8</v>
      </c>
      <c r="B8" s="10">
        <v>124</v>
      </c>
      <c r="C8" s="51">
        <v>1.660862577015805</v>
      </c>
      <c r="D8" s="10">
        <v>124</v>
      </c>
      <c r="E8" s="51">
        <v>1.987179487179487</v>
      </c>
      <c r="F8" s="10">
        <v>0</v>
      </c>
      <c r="G8" s="51">
        <v>0</v>
      </c>
    </row>
    <row r="9" spans="1:7" ht="15" customHeight="1">
      <c r="A9" s="8" t="s">
        <v>20</v>
      </c>
      <c r="B9" s="10">
        <v>1757</v>
      </c>
      <c r="C9" s="51">
        <v>23.53335119207072</v>
      </c>
      <c r="D9" s="10">
        <v>724</v>
      </c>
      <c r="E9" s="51">
        <v>11.602564102564102</v>
      </c>
      <c r="F9" s="10">
        <v>1033</v>
      </c>
      <c r="G9" s="51">
        <v>84.25774877650896</v>
      </c>
    </row>
    <row r="10" spans="1:7" s="5" customFormat="1" ht="15" customHeight="1">
      <c r="A10" s="15" t="s">
        <v>29</v>
      </c>
      <c r="B10" s="21">
        <v>7466</v>
      </c>
      <c r="C10" s="41">
        <v>100</v>
      </c>
      <c r="D10" s="21">
        <v>6240</v>
      </c>
      <c r="E10" s="41">
        <v>100</v>
      </c>
      <c r="F10" s="21">
        <v>1226</v>
      </c>
      <c r="G10" s="41">
        <v>100</v>
      </c>
    </row>
    <row r="11" spans="1:7" ht="12.75">
      <c r="A11" s="117" t="s">
        <v>28</v>
      </c>
      <c r="B11" s="117"/>
      <c r="C11" s="117"/>
      <c r="D11" s="117"/>
      <c r="E11" s="117"/>
      <c r="F11" s="117"/>
      <c r="G11" s="117"/>
    </row>
  </sheetData>
  <sheetProtection/>
  <mergeCells count="3">
    <mergeCell ref="A11:G11"/>
    <mergeCell ref="A2:D2"/>
    <mergeCell ref="E2:G2"/>
  </mergeCells>
  <printOptions/>
  <pageMargins left="0.4" right="0.26" top="0.68" bottom="0.69" header="0.5" footer="0.41"/>
  <pageSetup horizontalDpi="600" verticalDpi="600" orientation="portrait" paperSize="9" scale="90" r:id="rId1"/>
  <headerFooter alignWithMargins="0">
    <oddFooter>&amp;Cpag.&amp;P di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I30"/>
  <sheetViews>
    <sheetView zoomScale="85" zoomScaleNormal="85" zoomScalePageLayoutView="0" workbookViewId="0" topLeftCell="A1">
      <selection activeCell="A2" sqref="A2:G2"/>
    </sheetView>
  </sheetViews>
  <sheetFormatPr defaultColWidth="9.140625" defaultRowHeight="12.75"/>
  <cols>
    <col min="1" max="1" width="17.57421875" style="3" customWidth="1"/>
    <col min="2" max="7" width="13.7109375" style="3" customWidth="1"/>
    <col min="8" max="16384" width="9.140625" style="3" customWidth="1"/>
  </cols>
  <sheetData>
    <row r="1" spans="2:7" ht="12.75">
      <c r="B1" s="80"/>
      <c r="C1" s="80"/>
      <c r="D1" s="80"/>
      <c r="E1" s="80"/>
      <c r="F1" s="80"/>
      <c r="G1" s="80"/>
    </row>
    <row r="2" spans="1:7" ht="12.75">
      <c r="A2" s="118" t="s">
        <v>131</v>
      </c>
      <c r="B2" s="118"/>
      <c r="C2" s="118"/>
      <c r="D2" s="118"/>
      <c r="E2" s="118"/>
      <c r="F2" s="118"/>
      <c r="G2" s="118"/>
    </row>
    <row r="3" spans="1:7" ht="72" customHeight="1">
      <c r="A3" s="32" t="s">
        <v>30</v>
      </c>
      <c r="B3" s="32" t="s">
        <v>31</v>
      </c>
      <c r="C3" s="32" t="s">
        <v>66</v>
      </c>
      <c r="D3" s="32" t="s">
        <v>67</v>
      </c>
      <c r="E3" s="32" t="s">
        <v>65</v>
      </c>
      <c r="F3" s="32" t="s">
        <v>110</v>
      </c>
      <c r="G3" s="32" t="s">
        <v>111</v>
      </c>
    </row>
    <row r="4" spans="1:9" ht="15.75" customHeight="1">
      <c r="A4" s="16" t="s">
        <v>1</v>
      </c>
      <c r="B4" s="19">
        <v>1135</v>
      </c>
      <c r="C4" s="19">
        <v>875</v>
      </c>
      <c r="D4" s="19">
        <v>260</v>
      </c>
      <c r="E4" s="19">
        <v>1066</v>
      </c>
      <c r="F4" s="87">
        <v>69</v>
      </c>
      <c r="G4" s="87">
        <v>6.47279549718574</v>
      </c>
      <c r="I4" s="81"/>
    </row>
    <row r="5" spans="1:9" ht="15" customHeight="1">
      <c r="A5" s="16" t="s">
        <v>2</v>
      </c>
      <c r="B5" s="19">
        <v>32</v>
      </c>
      <c r="C5" s="19">
        <v>5</v>
      </c>
      <c r="D5" s="19">
        <v>27</v>
      </c>
      <c r="E5" s="19">
        <v>12</v>
      </c>
      <c r="F5" s="87">
        <v>20</v>
      </c>
      <c r="G5" s="87">
        <v>166.66666666666669</v>
      </c>
      <c r="I5" s="81"/>
    </row>
    <row r="6" spans="1:9" ht="15" customHeight="1">
      <c r="A6" s="16" t="s">
        <v>3</v>
      </c>
      <c r="B6" s="19">
        <v>2333</v>
      </c>
      <c r="C6" s="19">
        <v>1846</v>
      </c>
      <c r="D6" s="19">
        <v>487</v>
      </c>
      <c r="E6" s="19">
        <v>2198</v>
      </c>
      <c r="F6" s="87">
        <v>135</v>
      </c>
      <c r="G6" s="87">
        <v>6.141947224749773</v>
      </c>
      <c r="I6" s="81"/>
    </row>
    <row r="7" spans="1:9" ht="15" customHeight="1">
      <c r="A7" s="16" t="s">
        <v>4</v>
      </c>
      <c r="B7" s="19">
        <v>135</v>
      </c>
      <c r="C7" s="19">
        <v>135</v>
      </c>
      <c r="D7" s="19">
        <v>0</v>
      </c>
      <c r="E7" s="19">
        <v>205</v>
      </c>
      <c r="F7" s="87">
        <v>-70</v>
      </c>
      <c r="G7" s="87">
        <v>-34.146341463414636</v>
      </c>
      <c r="I7" s="81"/>
    </row>
    <row r="8" spans="1:9" ht="15" customHeight="1">
      <c r="A8" s="16" t="s">
        <v>5</v>
      </c>
      <c r="B8" s="19">
        <v>137</v>
      </c>
      <c r="C8" s="19">
        <v>137</v>
      </c>
      <c r="D8" s="19">
        <v>0</v>
      </c>
      <c r="E8" s="19">
        <v>240</v>
      </c>
      <c r="F8" s="87">
        <v>-103</v>
      </c>
      <c r="G8" s="87">
        <v>-42.916666666666664</v>
      </c>
      <c r="I8" s="81"/>
    </row>
    <row r="9" spans="1:9" ht="15" customHeight="1">
      <c r="A9" s="16" t="s">
        <v>6</v>
      </c>
      <c r="B9" s="19">
        <v>994</v>
      </c>
      <c r="C9" s="19">
        <v>963</v>
      </c>
      <c r="D9" s="19">
        <v>31</v>
      </c>
      <c r="E9" s="19">
        <v>972</v>
      </c>
      <c r="F9" s="87">
        <v>22</v>
      </c>
      <c r="G9" s="87">
        <v>2.263374485596708</v>
      </c>
      <c r="I9" s="81"/>
    </row>
    <row r="10" spans="1:9" ht="15" customHeight="1">
      <c r="A10" s="16" t="s">
        <v>7</v>
      </c>
      <c r="B10" s="19">
        <v>294</v>
      </c>
      <c r="C10" s="19">
        <v>243</v>
      </c>
      <c r="D10" s="19">
        <v>51</v>
      </c>
      <c r="E10" s="19">
        <v>309</v>
      </c>
      <c r="F10" s="87">
        <v>-15</v>
      </c>
      <c r="G10" s="87">
        <v>-4.854368932038835</v>
      </c>
      <c r="I10" s="81"/>
    </row>
    <row r="11" spans="1:9" ht="15" customHeight="1">
      <c r="A11" s="16" t="s">
        <v>8</v>
      </c>
      <c r="B11" s="19">
        <v>112</v>
      </c>
      <c r="C11" s="19">
        <v>93</v>
      </c>
      <c r="D11" s="19">
        <v>19</v>
      </c>
      <c r="E11" s="19">
        <v>182</v>
      </c>
      <c r="F11" s="87">
        <v>-70</v>
      </c>
      <c r="G11" s="87">
        <v>-38.46153846153847</v>
      </c>
      <c r="I11" s="81"/>
    </row>
    <row r="12" spans="1:9" ht="15" customHeight="1">
      <c r="A12" s="16" t="s">
        <v>9</v>
      </c>
      <c r="B12" s="19">
        <v>890</v>
      </c>
      <c r="C12" s="19">
        <v>373</v>
      </c>
      <c r="D12" s="19">
        <v>517</v>
      </c>
      <c r="E12" s="19">
        <v>567</v>
      </c>
      <c r="F12" s="87">
        <v>323</v>
      </c>
      <c r="G12" s="87">
        <v>56.96649029982363</v>
      </c>
      <c r="I12" s="81"/>
    </row>
    <row r="13" spans="1:9" ht="15" customHeight="1">
      <c r="A13" s="16" t="s">
        <v>10</v>
      </c>
      <c r="B13" s="19">
        <v>699</v>
      </c>
      <c r="C13" s="19">
        <v>122</v>
      </c>
      <c r="D13" s="19">
        <v>577</v>
      </c>
      <c r="E13" s="19">
        <v>688</v>
      </c>
      <c r="F13" s="87">
        <v>11</v>
      </c>
      <c r="G13" s="87">
        <v>1.5988372093023258</v>
      </c>
      <c r="I13" s="81"/>
    </row>
    <row r="14" spans="1:9" ht="15" customHeight="1">
      <c r="A14" s="16" t="s">
        <v>11</v>
      </c>
      <c r="B14" s="19">
        <v>105</v>
      </c>
      <c r="C14" s="19">
        <v>30</v>
      </c>
      <c r="D14" s="19">
        <v>75</v>
      </c>
      <c r="E14" s="19">
        <v>44</v>
      </c>
      <c r="F14" s="87">
        <v>61</v>
      </c>
      <c r="G14" s="87">
        <v>138.63636363636365</v>
      </c>
      <c r="I14" s="81"/>
    </row>
    <row r="15" spans="1:9" ht="15" customHeight="1">
      <c r="A15" s="16" t="s">
        <v>12</v>
      </c>
      <c r="B15" s="19">
        <v>296</v>
      </c>
      <c r="C15" s="19">
        <v>4</v>
      </c>
      <c r="D15" s="19">
        <v>292</v>
      </c>
      <c r="E15" s="19">
        <v>255</v>
      </c>
      <c r="F15" s="87">
        <v>41</v>
      </c>
      <c r="G15" s="87">
        <v>16.07843137254902</v>
      </c>
      <c r="I15" s="81"/>
    </row>
    <row r="16" spans="1:9" ht="15" customHeight="1">
      <c r="A16" s="16" t="s">
        <v>13</v>
      </c>
      <c r="B16" s="19">
        <v>465</v>
      </c>
      <c r="C16" s="19">
        <v>465</v>
      </c>
      <c r="D16" s="19">
        <v>0</v>
      </c>
      <c r="E16" s="19">
        <v>445</v>
      </c>
      <c r="F16" s="87">
        <v>20</v>
      </c>
      <c r="G16" s="87">
        <v>4.49438202247191</v>
      </c>
      <c r="I16" s="81"/>
    </row>
    <row r="17" spans="1:9" ht="15" customHeight="1">
      <c r="A17" s="16" t="s">
        <v>14</v>
      </c>
      <c r="B17" s="19">
        <v>126</v>
      </c>
      <c r="C17" s="19">
        <v>34</v>
      </c>
      <c r="D17" s="19">
        <v>92</v>
      </c>
      <c r="E17" s="19">
        <v>29</v>
      </c>
      <c r="F17" s="87">
        <v>97</v>
      </c>
      <c r="G17" s="87">
        <v>334.48275862068965</v>
      </c>
      <c r="I17" s="81"/>
    </row>
    <row r="18" spans="1:9" ht="15" customHeight="1">
      <c r="A18" s="16" t="s">
        <v>15</v>
      </c>
      <c r="B18" s="19">
        <v>9</v>
      </c>
      <c r="C18" s="19">
        <v>9</v>
      </c>
      <c r="D18" s="19">
        <v>0</v>
      </c>
      <c r="E18" s="19">
        <v>6</v>
      </c>
      <c r="F18" s="87">
        <v>3</v>
      </c>
      <c r="G18" s="87">
        <v>50</v>
      </c>
      <c r="I18" s="81"/>
    </row>
    <row r="19" spans="1:9" ht="15" customHeight="1">
      <c r="A19" s="16" t="s">
        <v>16</v>
      </c>
      <c r="B19" s="19">
        <v>465</v>
      </c>
      <c r="C19" s="19">
        <v>0</v>
      </c>
      <c r="D19" s="19">
        <v>465</v>
      </c>
      <c r="E19" s="19">
        <v>71</v>
      </c>
      <c r="F19" s="87">
        <v>394</v>
      </c>
      <c r="G19" s="87">
        <v>554.9295774647887</v>
      </c>
      <c r="I19" s="81"/>
    </row>
    <row r="20" spans="1:9" ht="15" customHeight="1">
      <c r="A20" s="16" t="s">
        <v>17</v>
      </c>
      <c r="B20" s="19">
        <v>1326</v>
      </c>
      <c r="C20" s="19">
        <v>142</v>
      </c>
      <c r="D20" s="19">
        <v>1184</v>
      </c>
      <c r="E20" s="19">
        <v>110</v>
      </c>
      <c r="F20" s="87">
        <v>1216</v>
      </c>
      <c r="G20" s="87">
        <v>1105.4545454545455</v>
      </c>
      <c r="I20" s="81"/>
    </row>
    <row r="21" spans="1:9" ht="15" customHeight="1">
      <c r="A21" s="16" t="s">
        <v>18</v>
      </c>
      <c r="B21" s="19">
        <v>124</v>
      </c>
      <c r="C21" s="19">
        <v>78</v>
      </c>
      <c r="D21" s="19">
        <v>46</v>
      </c>
      <c r="E21" s="19">
        <v>54</v>
      </c>
      <c r="F21" s="87">
        <v>70</v>
      </c>
      <c r="G21" s="87">
        <v>129.62962962962962</v>
      </c>
      <c r="I21" s="81"/>
    </row>
    <row r="22" spans="1:9" ht="15" customHeight="1">
      <c r="A22" s="16" t="s">
        <v>19</v>
      </c>
      <c r="B22" s="19">
        <v>570</v>
      </c>
      <c r="C22" s="19">
        <v>170</v>
      </c>
      <c r="D22" s="19">
        <v>400</v>
      </c>
      <c r="E22" s="19">
        <v>383</v>
      </c>
      <c r="F22" s="87">
        <v>187</v>
      </c>
      <c r="G22" s="87">
        <v>48.825065274151434</v>
      </c>
      <c r="I22" s="81"/>
    </row>
    <row r="23" spans="1:9" ht="15" customHeight="1">
      <c r="A23" s="16" t="s">
        <v>20</v>
      </c>
      <c r="B23" s="19">
        <v>697</v>
      </c>
      <c r="C23" s="19">
        <v>134</v>
      </c>
      <c r="D23" s="19">
        <v>563</v>
      </c>
      <c r="E23" s="19">
        <v>749</v>
      </c>
      <c r="F23" s="87">
        <v>-52</v>
      </c>
      <c r="G23" s="87">
        <v>-6.942590120160213</v>
      </c>
      <c r="I23" s="81"/>
    </row>
    <row r="24" spans="1:9" ht="15" customHeight="1">
      <c r="A24" s="16" t="s">
        <v>21</v>
      </c>
      <c r="B24" s="19">
        <v>0</v>
      </c>
      <c r="C24" s="19">
        <v>0</v>
      </c>
      <c r="D24" s="19">
        <v>0</v>
      </c>
      <c r="E24" s="88" t="s">
        <v>84</v>
      </c>
      <c r="F24" s="88" t="s">
        <v>84</v>
      </c>
      <c r="G24" s="88" t="s">
        <v>84</v>
      </c>
      <c r="I24" s="81"/>
    </row>
    <row r="25" spans="1:9" s="5" customFormat="1" ht="15" customHeight="1">
      <c r="A25" s="91" t="s">
        <v>29</v>
      </c>
      <c r="B25" s="89">
        <v>10944</v>
      </c>
      <c r="C25" s="89">
        <v>5858</v>
      </c>
      <c r="D25" s="89">
        <v>5086</v>
      </c>
      <c r="E25" s="89">
        <v>8585</v>
      </c>
      <c r="F25" s="89">
        <v>2359</v>
      </c>
      <c r="G25" s="90">
        <v>27.478159580663945</v>
      </c>
      <c r="I25" s="81"/>
    </row>
    <row r="26" spans="1:7" s="80" customFormat="1" ht="12.75">
      <c r="A26" s="117" t="s">
        <v>78</v>
      </c>
      <c r="B26" s="117"/>
      <c r="C26" s="117"/>
      <c r="D26" s="117"/>
      <c r="E26" s="117"/>
      <c r="F26" s="117"/>
      <c r="G26" s="117"/>
    </row>
    <row r="27" spans="2:7" s="80" customFormat="1" ht="12.75">
      <c r="B27" s="82"/>
      <c r="C27" s="82"/>
      <c r="D27" s="82"/>
      <c r="E27" s="82"/>
      <c r="F27" s="82"/>
      <c r="G27" s="83"/>
    </row>
    <row r="28" spans="2:7" s="80" customFormat="1" ht="12.75">
      <c r="B28" s="82"/>
      <c r="C28" s="82"/>
      <c r="D28" s="82"/>
      <c r="E28" s="82"/>
      <c r="F28" s="82"/>
      <c r="G28" s="83"/>
    </row>
    <row r="29" spans="2:7" s="80" customFormat="1" ht="12.75">
      <c r="B29" s="82"/>
      <c r="C29" s="82"/>
      <c r="D29" s="82"/>
      <c r="E29" s="82"/>
      <c r="F29" s="82"/>
      <c r="G29" s="83"/>
    </row>
    <row r="30" spans="2:7" s="80" customFormat="1" ht="12.75">
      <c r="B30" s="82"/>
      <c r="C30" s="82"/>
      <c r="D30" s="82"/>
      <c r="E30" s="82"/>
      <c r="F30" s="82"/>
      <c r="G30" s="83"/>
    </row>
    <row r="31" s="80" customFormat="1" ht="12.75"/>
    <row r="32" s="80" customFormat="1" ht="12.75"/>
  </sheetData>
  <sheetProtection/>
  <mergeCells count="2">
    <mergeCell ref="A26:G26"/>
    <mergeCell ref="A2:G2"/>
  </mergeCells>
  <printOptions/>
  <pageMargins left="0.4" right="0.26" top="0.68" bottom="0.69" header="0.5" footer="0.41"/>
  <pageSetup horizontalDpi="600" verticalDpi="600" orientation="portrait" paperSize="9" scale="90" r:id="rId1"/>
  <headerFooter alignWithMargins="0">
    <oddFooter>&amp;L&amp;8&amp;F&amp;Cpag.&amp;P di 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9">
    <pageSetUpPr fitToPage="1"/>
  </sheetPr>
  <dimension ref="A2:H32"/>
  <sheetViews>
    <sheetView zoomScale="70" zoomScaleNormal="70" zoomScalePageLayoutView="0" workbookViewId="0" topLeftCell="A1">
      <selection activeCell="A2" sqref="A2:H2"/>
    </sheetView>
  </sheetViews>
  <sheetFormatPr defaultColWidth="9.140625" defaultRowHeight="12.75"/>
  <cols>
    <col min="1" max="1" width="16.00390625" style="1" customWidth="1"/>
    <col min="2" max="2" width="11.28125" style="1" customWidth="1"/>
    <col min="3" max="8" width="13.7109375" style="1" customWidth="1"/>
    <col min="9" max="16384" width="9.140625" style="1" customWidth="1"/>
  </cols>
  <sheetData>
    <row r="2" spans="1:8" ht="14.25" customHeight="1">
      <c r="A2" s="118" t="s">
        <v>132</v>
      </c>
      <c r="B2" s="118"/>
      <c r="C2" s="118"/>
      <c r="D2" s="118"/>
      <c r="E2" s="118"/>
      <c r="F2" s="118"/>
      <c r="G2" s="118"/>
      <c r="H2" s="118"/>
    </row>
    <row r="3" spans="1:8" ht="70.5" customHeight="1">
      <c r="A3" s="31" t="s">
        <v>0</v>
      </c>
      <c r="B3" s="31" t="s">
        <v>27</v>
      </c>
      <c r="C3" s="31" t="s">
        <v>57</v>
      </c>
      <c r="D3" s="31" t="s">
        <v>58</v>
      </c>
      <c r="E3" s="31" t="s">
        <v>79</v>
      </c>
      <c r="F3" s="31" t="s">
        <v>80</v>
      </c>
      <c r="G3" s="31" t="s">
        <v>81</v>
      </c>
      <c r="H3" s="31" t="s">
        <v>82</v>
      </c>
    </row>
    <row r="4" spans="1:8" ht="15" customHeight="1">
      <c r="A4" s="8" t="s">
        <v>1</v>
      </c>
      <c r="B4" s="10">
        <v>22664</v>
      </c>
      <c r="C4" s="10">
        <v>16588</v>
      </c>
      <c r="D4" s="10">
        <v>6076</v>
      </c>
      <c r="E4" s="11">
        <v>13.24824892779273</v>
      </c>
      <c r="F4" s="11">
        <v>5.219438025616136</v>
      </c>
      <c r="G4" s="11">
        <v>73.1909636427815</v>
      </c>
      <c r="H4" s="11">
        <v>26.809036357218496</v>
      </c>
    </row>
    <row r="5" spans="1:8" ht="15" customHeight="1">
      <c r="A5" s="8" t="s">
        <v>2</v>
      </c>
      <c r="B5" s="10">
        <v>588</v>
      </c>
      <c r="C5" s="10">
        <v>103</v>
      </c>
      <c r="D5" s="10">
        <v>485</v>
      </c>
      <c r="E5" s="11">
        <v>0.08226245717160907</v>
      </c>
      <c r="F5" s="11">
        <v>0.41662729467146575</v>
      </c>
      <c r="G5" s="11">
        <v>17.517006802721088</v>
      </c>
      <c r="H5" s="11">
        <v>82.48299319727892</v>
      </c>
    </row>
    <row r="6" spans="1:8" ht="15" customHeight="1">
      <c r="A6" s="8" t="s">
        <v>3</v>
      </c>
      <c r="B6" s="10">
        <v>47928</v>
      </c>
      <c r="C6" s="10">
        <v>36714</v>
      </c>
      <c r="D6" s="10">
        <v>11214</v>
      </c>
      <c r="E6" s="11">
        <v>29.322173326198598</v>
      </c>
      <c r="F6" s="11">
        <v>9.633110273084158</v>
      </c>
      <c r="G6" s="11">
        <v>76.60240360540811</v>
      </c>
      <c r="H6" s="11">
        <v>23.397596394591886</v>
      </c>
    </row>
    <row r="7" spans="1:8" ht="15" customHeight="1">
      <c r="A7" s="8" t="s">
        <v>4</v>
      </c>
      <c r="B7" s="10">
        <v>4995</v>
      </c>
      <c r="C7" s="10">
        <v>4995</v>
      </c>
      <c r="D7" s="10">
        <v>0</v>
      </c>
      <c r="E7" s="11">
        <v>3.9893298405066733</v>
      </c>
      <c r="F7" s="11">
        <v>0</v>
      </c>
      <c r="G7" s="11">
        <v>100</v>
      </c>
      <c r="H7" s="11">
        <v>0</v>
      </c>
    </row>
    <row r="8" spans="1:8" ht="15" customHeight="1">
      <c r="A8" s="8" t="s">
        <v>5</v>
      </c>
      <c r="B8" s="10">
        <v>5057</v>
      </c>
      <c r="C8" s="10">
        <v>5057</v>
      </c>
      <c r="D8" s="10">
        <v>0</v>
      </c>
      <c r="E8" s="11">
        <v>4.038847047736185</v>
      </c>
      <c r="F8" s="11">
        <v>0</v>
      </c>
      <c r="G8" s="11">
        <v>100</v>
      </c>
      <c r="H8" s="11">
        <v>0</v>
      </c>
    </row>
    <row r="9" spans="1:8" ht="15" customHeight="1">
      <c r="A9" s="8" t="s">
        <v>6</v>
      </c>
      <c r="B9" s="10">
        <v>19908</v>
      </c>
      <c r="C9" s="10">
        <v>19238</v>
      </c>
      <c r="D9" s="10">
        <v>670</v>
      </c>
      <c r="E9" s="11">
        <v>15.364710204538012</v>
      </c>
      <c r="F9" s="11">
        <v>0.5755469843915094</v>
      </c>
      <c r="G9" s="11">
        <v>96.63451878641752</v>
      </c>
      <c r="H9" s="11">
        <v>3.3654812135824796</v>
      </c>
    </row>
    <row r="10" spans="1:8" ht="15" customHeight="1">
      <c r="A10" s="8" t="s">
        <v>7</v>
      </c>
      <c r="B10" s="10">
        <v>4329</v>
      </c>
      <c r="C10" s="10">
        <v>3629</v>
      </c>
      <c r="D10" s="10">
        <v>700</v>
      </c>
      <c r="E10" s="11">
        <v>2.8983539521919353</v>
      </c>
      <c r="F10" s="11">
        <v>0.6013177448866516</v>
      </c>
      <c r="G10" s="11">
        <v>83.82998382998383</v>
      </c>
      <c r="H10" s="11">
        <v>16.17001617001617</v>
      </c>
    </row>
    <row r="11" spans="1:8" ht="15" customHeight="1">
      <c r="A11" s="8" t="s">
        <v>8</v>
      </c>
      <c r="B11" s="10">
        <v>3888</v>
      </c>
      <c r="C11" s="10">
        <v>1704</v>
      </c>
      <c r="D11" s="10">
        <v>2184</v>
      </c>
      <c r="E11" s="11">
        <v>1.360924534178853</v>
      </c>
      <c r="F11" s="11">
        <v>1.876111364046353</v>
      </c>
      <c r="G11" s="11">
        <v>43.82716049382716</v>
      </c>
      <c r="H11" s="11">
        <v>56.17283950617284</v>
      </c>
    </row>
    <row r="12" spans="1:8" ht="15" customHeight="1">
      <c r="A12" s="8" t="s">
        <v>9</v>
      </c>
      <c r="B12" s="10">
        <v>17628</v>
      </c>
      <c r="C12" s="10">
        <v>7704</v>
      </c>
      <c r="D12" s="10">
        <v>9924</v>
      </c>
      <c r="E12" s="11">
        <v>6.1529123305832645</v>
      </c>
      <c r="F12" s="11">
        <v>8.524967571793043</v>
      </c>
      <c r="G12" s="11">
        <v>43.70319945541185</v>
      </c>
      <c r="H12" s="11">
        <v>56.29680054458815</v>
      </c>
    </row>
    <row r="13" spans="1:8" ht="15" customHeight="1">
      <c r="A13" s="8" t="s">
        <v>10</v>
      </c>
      <c r="B13" s="10">
        <v>13936</v>
      </c>
      <c r="C13" s="10">
        <v>2022</v>
      </c>
      <c r="D13" s="10">
        <v>11914</v>
      </c>
      <c r="E13" s="11">
        <v>1.6148998873882867</v>
      </c>
      <c r="F13" s="11">
        <v>10.23442801797081</v>
      </c>
      <c r="G13" s="11">
        <v>14.509184845005741</v>
      </c>
      <c r="H13" s="11">
        <v>85.49081515499427</v>
      </c>
    </row>
    <row r="14" spans="1:8" ht="15" customHeight="1">
      <c r="A14" s="8" t="s">
        <v>11</v>
      </c>
      <c r="B14" s="10">
        <v>2009</v>
      </c>
      <c r="C14" s="10">
        <v>399</v>
      </c>
      <c r="D14" s="10">
        <v>1610</v>
      </c>
      <c r="E14" s="11">
        <v>0.31866718846089337</v>
      </c>
      <c r="F14" s="11">
        <v>1.3830308132392988</v>
      </c>
      <c r="G14" s="11">
        <v>19.860627177700348</v>
      </c>
      <c r="H14" s="11">
        <v>80.13937282229965</v>
      </c>
    </row>
    <row r="15" spans="1:8" ht="15" customHeight="1">
      <c r="A15" s="8" t="s">
        <v>12</v>
      </c>
      <c r="B15" s="10">
        <v>6439</v>
      </c>
      <c r="C15" s="10">
        <v>216</v>
      </c>
      <c r="D15" s="10">
        <v>6223</v>
      </c>
      <c r="E15" s="11">
        <v>0.17251156067055884</v>
      </c>
      <c r="F15" s="11">
        <v>5.3457147520423325</v>
      </c>
      <c r="G15" s="11">
        <v>3.354558161205156</v>
      </c>
      <c r="H15" s="11">
        <v>96.64544183879484</v>
      </c>
    </row>
    <row r="16" spans="1:8" ht="15" customHeight="1">
      <c r="A16" s="8" t="s">
        <v>13</v>
      </c>
      <c r="B16" s="10">
        <v>13989</v>
      </c>
      <c r="C16" s="10">
        <v>10318</v>
      </c>
      <c r="D16" s="10">
        <v>3671</v>
      </c>
      <c r="E16" s="11">
        <v>8.24062168055012</v>
      </c>
      <c r="F16" s="11">
        <v>3.1534820592555683</v>
      </c>
      <c r="G16" s="11">
        <v>73.75795267710343</v>
      </c>
      <c r="H16" s="11">
        <v>26.24204732289656</v>
      </c>
    </row>
    <row r="17" spans="1:8" ht="15" customHeight="1">
      <c r="A17" s="8" t="s">
        <v>14</v>
      </c>
      <c r="B17" s="10">
        <v>2483</v>
      </c>
      <c r="C17" s="10">
        <v>502</v>
      </c>
      <c r="D17" s="10">
        <v>1981</v>
      </c>
      <c r="E17" s="11">
        <v>0.40092964563250244</v>
      </c>
      <c r="F17" s="11">
        <v>1.7017292180292238</v>
      </c>
      <c r="G17" s="11">
        <v>20.21747885622231</v>
      </c>
      <c r="H17" s="11">
        <v>79.78252114377769</v>
      </c>
    </row>
    <row r="18" spans="1:8" ht="15" customHeight="1">
      <c r="A18" s="8" t="s">
        <v>15</v>
      </c>
      <c r="B18" s="10">
        <v>113</v>
      </c>
      <c r="C18" s="10">
        <v>113</v>
      </c>
      <c r="D18" s="10">
        <v>0</v>
      </c>
      <c r="E18" s="11">
        <v>0.09024910349894975</v>
      </c>
      <c r="F18" s="11">
        <v>0</v>
      </c>
      <c r="G18" s="11">
        <v>100</v>
      </c>
      <c r="H18" s="11">
        <v>0</v>
      </c>
    </row>
    <row r="19" spans="1:8" ht="15" customHeight="1">
      <c r="A19" s="8" t="s">
        <v>16</v>
      </c>
      <c r="B19" s="10">
        <v>11528</v>
      </c>
      <c r="C19" s="10">
        <v>0</v>
      </c>
      <c r="D19" s="10">
        <v>11528</v>
      </c>
      <c r="E19" s="11">
        <v>0</v>
      </c>
      <c r="F19" s="11">
        <v>9.902844232933314</v>
      </c>
      <c r="G19" s="11">
        <v>0</v>
      </c>
      <c r="H19" s="11">
        <v>100</v>
      </c>
    </row>
    <row r="20" spans="1:8" ht="15" customHeight="1">
      <c r="A20" s="8" t="s">
        <v>17</v>
      </c>
      <c r="B20" s="10">
        <v>28652</v>
      </c>
      <c r="C20" s="10">
        <v>2687</v>
      </c>
      <c r="D20" s="10">
        <v>25965</v>
      </c>
      <c r="E20" s="11">
        <v>2.1460118681564424</v>
      </c>
      <c r="F20" s="11">
        <v>22.304593208545583</v>
      </c>
      <c r="G20" s="11">
        <v>9.378053888035739</v>
      </c>
      <c r="H20" s="11">
        <v>90.62194611196426</v>
      </c>
    </row>
    <row r="21" spans="1:8" ht="15" customHeight="1">
      <c r="A21" s="8" t="s">
        <v>18</v>
      </c>
      <c r="B21" s="10">
        <v>1348</v>
      </c>
      <c r="C21" s="10">
        <v>225</v>
      </c>
      <c r="D21" s="10">
        <v>1123</v>
      </c>
      <c r="E21" s="11">
        <v>0.17969954236516544</v>
      </c>
      <c r="F21" s="11">
        <v>0.9646854678681568</v>
      </c>
      <c r="G21" s="11">
        <v>16.69139465875371</v>
      </c>
      <c r="H21" s="11">
        <v>83.30860534124629</v>
      </c>
    </row>
    <row r="22" spans="1:8" ht="15" customHeight="1">
      <c r="A22" s="8" t="s">
        <v>19</v>
      </c>
      <c r="B22" s="10">
        <v>10269</v>
      </c>
      <c r="C22" s="10">
        <v>2691</v>
      </c>
      <c r="D22" s="10">
        <v>7578</v>
      </c>
      <c r="E22" s="11">
        <v>2.149206526687379</v>
      </c>
      <c r="F22" s="11">
        <v>6.509694101072923</v>
      </c>
      <c r="G22" s="11">
        <v>26.205083260297986</v>
      </c>
      <c r="H22" s="11">
        <v>73.79491673970202</v>
      </c>
    </row>
    <row r="23" spans="1:8" ht="15" customHeight="1">
      <c r="A23" s="8" t="s">
        <v>20</v>
      </c>
      <c r="B23" s="10">
        <v>23869</v>
      </c>
      <c r="C23" s="10">
        <v>10304</v>
      </c>
      <c r="D23" s="10">
        <v>13565</v>
      </c>
      <c r="E23" s="11">
        <v>8.229440375691844</v>
      </c>
      <c r="F23" s="11">
        <v>11.652678870553471</v>
      </c>
      <c r="G23" s="11">
        <v>43.16896392810759</v>
      </c>
      <c r="H23" s="11">
        <v>56.83103607189241</v>
      </c>
    </row>
    <row r="24" spans="1:8" ht="15" customHeight="1">
      <c r="A24" s="8" t="s">
        <v>21</v>
      </c>
      <c r="B24" s="10">
        <v>0</v>
      </c>
      <c r="C24" s="10">
        <v>0</v>
      </c>
      <c r="D24" s="10">
        <v>0</v>
      </c>
      <c r="E24" s="49">
        <v>0</v>
      </c>
      <c r="F24" s="49">
        <v>0</v>
      </c>
      <c r="G24" s="49">
        <v>0</v>
      </c>
      <c r="H24" s="49">
        <v>0</v>
      </c>
    </row>
    <row r="25" spans="1:8" ht="15" customHeight="1">
      <c r="A25" s="9" t="s">
        <v>29</v>
      </c>
      <c r="B25" s="12">
        <v>241620</v>
      </c>
      <c r="C25" s="12">
        <v>125209</v>
      </c>
      <c r="D25" s="12">
        <v>116411</v>
      </c>
      <c r="E25" s="13">
        <v>100</v>
      </c>
      <c r="F25" s="13">
        <v>100</v>
      </c>
      <c r="G25" s="26">
        <v>51.82062743150402</v>
      </c>
      <c r="H25" s="26">
        <v>48.179372568495985</v>
      </c>
    </row>
    <row r="26" spans="1:8" ht="15" customHeight="1">
      <c r="A26" s="8" t="s">
        <v>22</v>
      </c>
      <c r="B26" s="10">
        <v>75068</v>
      </c>
      <c r="C26" s="10">
        <v>55109</v>
      </c>
      <c r="D26" s="10">
        <v>19959</v>
      </c>
      <c r="E26" s="11">
        <v>44.01360924534179</v>
      </c>
      <c r="F26" s="11">
        <v>17.14528695741811</v>
      </c>
      <c r="G26" s="11">
        <v>73.41210635690307</v>
      </c>
      <c r="H26" s="11">
        <v>26.587893643096926</v>
      </c>
    </row>
    <row r="27" spans="1:8" ht="15" customHeight="1">
      <c r="A27" s="8" t="s">
        <v>23</v>
      </c>
      <c r="B27" s="10">
        <v>51917</v>
      </c>
      <c r="C27" s="10">
        <v>40623</v>
      </c>
      <c r="D27" s="10">
        <v>11294</v>
      </c>
      <c r="E27" s="11">
        <v>32.44415337555607</v>
      </c>
      <c r="F27" s="11">
        <v>9.701832301071205</v>
      </c>
      <c r="G27" s="11">
        <v>78.24604657433981</v>
      </c>
      <c r="H27" s="11">
        <v>21.75395342566019</v>
      </c>
    </row>
    <row r="28" spans="1:8" ht="15" customHeight="1">
      <c r="A28" s="8" t="s">
        <v>24</v>
      </c>
      <c r="B28" s="10">
        <v>36373</v>
      </c>
      <c r="C28" s="10">
        <v>12955</v>
      </c>
      <c r="D28" s="10">
        <v>23418</v>
      </c>
      <c r="E28" s="11">
        <v>10.34670031706986</v>
      </c>
      <c r="F28" s="11">
        <v>20.11665564250801</v>
      </c>
      <c r="G28" s="11">
        <v>35.617078602259916</v>
      </c>
      <c r="H28" s="11">
        <v>64.38292139774008</v>
      </c>
    </row>
    <row r="29" spans="1:8" ht="15" customHeight="1">
      <c r="A29" s="8" t="s">
        <v>25</v>
      </c>
      <c r="B29" s="10">
        <v>54393</v>
      </c>
      <c r="C29" s="10">
        <v>6218</v>
      </c>
      <c r="D29" s="10">
        <v>48175</v>
      </c>
      <c r="E29" s="11">
        <v>4.966096686340439</v>
      </c>
      <c r="F29" s="11">
        <v>41.383546228449205</v>
      </c>
      <c r="G29" s="11">
        <v>11.431618039085912</v>
      </c>
      <c r="H29" s="11">
        <v>88.5683819609141</v>
      </c>
    </row>
    <row r="30" spans="1:8" ht="15" customHeight="1">
      <c r="A30" s="8" t="s">
        <v>26</v>
      </c>
      <c r="B30" s="10">
        <v>23869</v>
      </c>
      <c r="C30" s="10">
        <v>10304</v>
      </c>
      <c r="D30" s="10">
        <v>13565</v>
      </c>
      <c r="E30" s="11">
        <v>8.229440375691844</v>
      </c>
      <c r="F30" s="11">
        <v>11.652678870553471</v>
      </c>
      <c r="G30" s="11">
        <v>43.16896392810759</v>
      </c>
      <c r="H30" s="11">
        <v>56.83103607189241</v>
      </c>
    </row>
    <row r="31" spans="1:8" ht="15" customHeight="1">
      <c r="A31" s="9" t="s">
        <v>29</v>
      </c>
      <c r="B31" s="12">
        <v>241620</v>
      </c>
      <c r="C31" s="12">
        <v>125209</v>
      </c>
      <c r="D31" s="12">
        <v>116411</v>
      </c>
      <c r="E31" s="13">
        <v>100</v>
      </c>
      <c r="F31" s="13">
        <v>100</v>
      </c>
      <c r="G31" s="26">
        <v>51.82062743150402</v>
      </c>
      <c r="H31" s="26">
        <v>48.179372568495985</v>
      </c>
    </row>
    <row r="32" spans="1:8" ht="12.75">
      <c r="A32" s="119" t="s">
        <v>28</v>
      </c>
      <c r="B32" s="119"/>
      <c r="C32" s="119"/>
      <c r="D32" s="119"/>
      <c r="E32" s="119"/>
      <c r="F32" s="119"/>
      <c r="G32" s="119"/>
      <c r="H32" s="119"/>
    </row>
  </sheetData>
  <sheetProtection/>
  <mergeCells count="2">
    <mergeCell ref="A2:H2"/>
    <mergeCell ref="A32:H32"/>
  </mergeCells>
  <printOptions/>
  <pageMargins left="0.4" right="0.26" top="0.68" bottom="0.69" header="0.5" footer="0.41"/>
  <pageSetup fitToHeight="1" fitToWidth="1" horizontalDpi="600" verticalDpi="600" orientation="portrait" paperSize="9" scale="89" r:id="rId1"/>
  <headerFooter alignWithMargins="0">
    <oddFooter>&amp;Cpag.&amp;P di 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"/>
  <dimension ref="A1:J33"/>
  <sheetViews>
    <sheetView zoomScale="70" zoomScaleNormal="70" zoomScalePageLayoutView="0" workbookViewId="0" topLeftCell="A1">
      <selection activeCell="A2" sqref="A2:E2"/>
    </sheetView>
  </sheetViews>
  <sheetFormatPr defaultColWidth="9.140625" defaultRowHeight="12.75"/>
  <cols>
    <col min="1" max="1" width="21.28125" style="3" customWidth="1"/>
    <col min="2" max="2" width="11.57421875" style="3" customWidth="1"/>
    <col min="3" max="3" width="13.28125" style="3" customWidth="1"/>
    <col min="4" max="4" width="13.8515625" style="3" customWidth="1"/>
    <col min="5" max="5" width="12.421875" style="3" customWidth="1"/>
    <col min="6" max="6" width="9.8515625" style="3" customWidth="1"/>
    <col min="7" max="7" width="9.140625" style="3" customWidth="1"/>
    <col min="8" max="8" width="13.57421875" style="3" customWidth="1"/>
    <col min="9" max="9" width="10.140625" style="3" customWidth="1"/>
    <col min="10" max="16384" width="9.140625" style="3" customWidth="1"/>
  </cols>
  <sheetData>
    <row r="1" spans="2:5" ht="12.75">
      <c r="B1" s="80"/>
      <c r="C1" s="80"/>
      <c r="D1" s="80"/>
      <c r="E1" s="80"/>
    </row>
    <row r="2" spans="1:5" ht="27.75" customHeight="1">
      <c r="A2" s="120" t="s">
        <v>133</v>
      </c>
      <c r="B2" s="120"/>
      <c r="C2" s="120"/>
      <c r="D2" s="120"/>
      <c r="E2" s="120"/>
    </row>
    <row r="3" spans="1:10" ht="76.5">
      <c r="A3" s="31" t="s">
        <v>0</v>
      </c>
      <c r="B3" s="31" t="s">
        <v>92</v>
      </c>
      <c r="C3" s="32" t="s">
        <v>93</v>
      </c>
      <c r="D3" s="32" t="s">
        <v>94</v>
      </c>
      <c r="E3" s="31" t="s">
        <v>95</v>
      </c>
      <c r="F3" s="80"/>
      <c r="G3" s="45"/>
      <c r="H3" s="45"/>
      <c r="I3" s="80"/>
      <c r="J3" s="80"/>
    </row>
    <row r="4" spans="1:10" ht="15" customHeight="1">
      <c r="A4" s="92" t="s">
        <v>1</v>
      </c>
      <c r="B4" s="73">
        <v>2073</v>
      </c>
      <c r="C4" s="93">
        <v>14.281777471581123</v>
      </c>
      <c r="D4" s="73">
        <v>1026</v>
      </c>
      <c r="E4" s="93">
        <v>20.316831683168317</v>
      </c>
      <c r="F4" s="80"/>
      <c r="G4" s="50"/>
      <c r="H4" s="25"/>
      <c r="I4" s="80"/>
      <c r="J4" s="80"/>
    </row>
    <row r="5" spans="1:10" ht="15" customHeight="1">
      <c r="A5" s="8" t="s">
        <v>2</v>
      </c>
      <c r="B5" s="10">
        <v>103</v>
      </c>
      <c r="C5" s="53" t="s">
        <v>84</v>
      </c>
      <c r="D5" s="10">
        <v>331</v>
      </c>
      <c r="E5" s="51">
        <v>214.93506493506493</v>
      </c>
      <c r="F5" s="80"/>
      <c r="G5" s="50"/>
      <c r="H5" s="25"/>
      <c r="I5" s="80"/>
      <c r="J5" s="80"/>
    </row>
    <row r="6" spans="1:10" ht="15" customHeight="1">
      <c r="A6" s="8" t="s">
        <v>3</v>
      </c>
      <c r="B6" s="10">
        <v>2616</v>
      </c>
      <c r="C6" s="51">
        <v>7.672004223121591</v>
      </c>
      <c r="D6" s="10">
        <v>721</v>
      </c>
      <c r="E6" s="51">
        <v>6.871247498332221</v>
      </c>
      <c r="F6" s="80"/>
      <c r="G6" s="50"/>
      <c r="H6" s="25"/>
      <c r="I6" s="80"/>
      <c r="J6" s="80"/>
    </row>
    <row r="7" spans="1:10" ht="15" customHeight="1">
      <c r="A7" s="8" t="s">
        <v>4</v>
      </c>
      <c r="B7" s="10">
        <v>271</v>
      </c>
      <c r="C7" s="51">
        <v>5.73666384419983</v>
      </c>
      <c r="D7" s="10">
        <v>0</v>
      </c>
      <c r="E7" s="53" t="s">
        <v>84</v>
      </c>
      <c r="F7" s="80"/>
      <c r="G7" s="50"/>
      <c r="H7" s="25"/>
      <c r="I7" s="80"/>
      <c r="J7" s="80"/>
    </row>
    <row r="8" spans="1:10" ht="15" customHeight="1">
      <c r="A8" s="8" t="s">
        <v>5</v>
      </c>
      <c r="B8" s="10">
        <v>919</v>
      </c>
      <c r="C8" s="51">
        <v>22.208796520057998</v>
      </c>
      <c r="D8" s="10">
        <v>0</v>
      </c>
      <c r="E8" s="53" t="s">
        <v>84</v>
      </c>
      <c r="F8" s="80"/>
      <c r="G8" s="50"/>
      <c r="H8" s="25"/>
      <c r="I8" s="80"/>
      <c r="J8" s="80"/>
    </row>
    <row r="9" spans="1:10" ht="15" customHeight="1">
      <c r="A9" s="8" t="s">
        <v>6</v>
      </c>
      <c r="B9" s="10">
        <v>608</v>
      </c>
      <c r="C9" s="51">
        <v>3.2635534084809446</v>
      </c>
      <c r="D9" s="10">
        <v>670</v>
      </c>
      <c r="E9" s="53" t="s">
        <v>84</v>
      </c>
      <c r="F9" s="80"/>
      <c r="G9" s="50"/>
      <c r="H9" s="25"/>
      <c r="I9" s="80"/>
      <c r="J9" s="80"/>
    </row>
    <row r="10" spans="1:10" ht="15" customHeight="1">
      <c r="A10" s="8" t="s">
        <v>7</v>
      </c>
      <c r="B10" s="10">
        <v>416</v>
      </c>
      <c r="C10" s="51">
        <v>12.9474011826953</v>
      </c>
      <c r="D10" s="10">
        <v>-234</v>
      </c>
      <c r="E10" s="51">
        <v>-25.053533190578158</v>
      </c>
      <c r="F10" s="80"/>
      <c r="G10" s="50"/>
      <c r="H10" s="25"/>
      <c r="I10" s="80"/>
      <c r="J10" s="80"/>
    </row>
    <row r="11" spans="1:10" ht="15" customHeight="1">
      <c r="A11" s="8" t="s">
        <v>8</v>
      </c>
      <c r="B11" s="10">
        <v>56</v>
      </c>
      <c r="C11" s="51">
        <v>3.3980582524271843</v>
      </c>
      <c r="D11" s="10">
        <v>321</v>
      </c>
      <c r="E11" s="51">
        <v>17.23027375201288</v>
      </c>
      <c r="F11" s="80"/>
      <c r="G11" s="50"/>
      <c r="H11" s="25"/>
      <c r="I11" s="80"/>
      <c r="J11" s="80"/>
    </row>
    <row r="12" spans="1:10" ht="15" customHeight="1">
      <c r="A12" s="8" t="s">
        <v>9</v>
      </c>
      <c r="B12" s="10">
        <v>153</v>
      </c>
      <c r="C12" s="51">
        <v>2.026221692491061</v>
      </c>
      <c r="D12" s="10">
        <v>5596</v>
      </c>
      <c r="E12" s="51">
        <v>129.29759704251387</v>
      </c>
      <c r="F12" s="80"/>
      <c r="G12" s="50"/>
      <c r="H12" s="25"/>
      <c r="I12" s="80"/>
      <c r="J12" s="80"/>
    </row>
    <row r="13" spans="1:10" ht="15" customHeight="1">
      <c r="A13" s="8" t="s">
        <v>10</v>
      </c>
      <c r="B13" s="10">
        <v>391</v>
      </c>
      <c r="C13" s="51">
        <v>23.973022685469036</v>
      </c>
      <c r="D13" s="10">
        <v>-3721</v>
      </c>
      <c r="E13" s="51">
        <v>-23.79916853213943</v>
      </c>
      <c r="F13" s="80"/>
      <c r="G13" s="50"/>
      <c r="H13" s="25"/>
      <c r="I13" s="80"/>
      <c r="J13" s="80"/>
    </row>
    <row r="14" spans="1:10" ht="15" customHeight="1">
      <c r="A14" s="8" t="s">
        <v>11</v>
      </c>
      <c r="B14" s="10">
        <v>-164</v>
      </c>
      <c r="C14" s="51">
        <v>-29.129662522202487</v>
      </c>
      <c r="D14" s="10">
        <v>1610</v>
      </c>
      <c r="E14" s="53" t="s">
        <v>84</v>
      </c>
      <c r="F14" s="80"/>
      <c r="G14" s="50"/>
      <c r="H14" s="25"/>
      <c r="I14" s="80"/>
      <c r="J14" s="80"/>
    </row>
    <row r="15" spans="1:10" ht="15" customHeight="1">
      <c r="A15" s="8" t="s">
        <v>12</v>
      </c>
      <c r="B15" s="10">
        <v>178</v>
      </c>
      <c r="C15" s="51">
        <v>468.42105263157896</v>
      </c>
      <c r="D15" s="10">
        <v>2530</v>
      </c>
      <c r="E15" s="51">
        <v>68.50798808556729</v>
      </c>
      <c r="F15" s="80"/>
      <c r="G15" s="50"/>
      <c r="H15" s="25"/>
      <c r="I15" s="80"/>
      <c r="J15" s="80"/>
    </row>
    <row r="16" spans="1:10" ht="15" customHeight="1">
      <c r="A16" s="8" t="s">
        <v>13</v>
      </c>
      <c r="B16" s="10">
        <v>671</v>
      </c>
      <c r="C16" s="51">
        <v>6.955530216647662</v>
      </c>
      <c r="D16" s="10">
        <v>3671</v>
      </c>
      <c r="E16" s="53" t="s">
        <v>84</v>
      </c>
      <c r="F16" s="80"/>
      <c r="G16" s="50"/>
      <c r="H16" s="25"/>
      <c r="I16" s="80"/>
      <c r="J16" s="80"/>
    </row>
    <row r="17" spans="1:10" ht="15" customHeight="1">
      <c r="A17" s="8" t="s">
        <v>14</v>
      </c>
      <c r="B17" s="10">
        <v>122</v>
      </c>
      <c r="C17" s="51">
        <v>32.10526315789474</v>
      </c>
      <c r="D17" s="10">
        <v>1981</v>
      </c>
      <c r="E17" s="53" t="s">
        <v>84</v>
      </c>
      <c r="F17" s="80"/>
      <c r="G17" s="50"/>
      <c r="H17" s="25"/>
      <c r="I17" s="80"/>
      <c r="J17" s="80"/>
    </row>
    <row r="18" spans="1:10" ht="15" customHeight="1">
      <c r="A18" s="8" t="s">
        <v>15</v>
      </c>
      <c r="B18" s="10">
        <v>30</v>
      </c>
      <c r="C18" s="51">
        <v>36.144578313253014</v>
      </c>
      <c r="D18" s="10">
        <v>0</v>
      </c>
      <c r="E18" s="53" t="s">
        <v>84</v>
      </c>
      <c r="F18" s="80"/>
      <c r="G18" s="50"/>
      <c r="H18" s="25"/>
      <c r="I18" s="80"/>
      <c r="J18" s="80"/>
    </row>
    <row r="19" spans="1:10" ht="15" customHeight="1">
      <c r="A19" s="8" t="s">
        <v>16</v>
      </c>
      <c r="B19" s="10">
        <v>0</v>
      </c>
      <c r="C19" s="53" t="s">
        <v>84</v>
      </c>
      <c r="D19" s="10">
        <v>438</v>
      </c>
      <c r="E19" s="51">
        <v>3.9495040577096483</v>
      </c>
      <c r="F19" s="80"/>
      <c r="G19" s="50"/>
      <c r="H19" s="25"/>
      <c r="I19" s="80"/>
      <c r="J19" s="80"/>
    </row>
    <row r="20" spans="1:10" ht="15" customHeight="1">
      <c r="A20" s="8" t="s">
        <v>17</v>
      </c>
      <c r="B20" s="10">
        <v>118</v>
      </c>
      <c r="C20" s="51">
        <v>4.593226936551187</v>
      </c>
      <c r="D20" s="10">
        <v>25965</v>
      </c>
      <c r="E20" s="53" t="s">
        <v>84</v>
      </c>
      <c r="F20" s="80"/>
      <c r="G20" s="50"/>
      <c r="H20" s="25"/>
      <c r="I20" s="80"/>
      <c r="J20" s="80"/>
    </row>
    <row r="21" spans="1:10" ht="15" customHeight="1">
      <c r="A21" s="8" t="s">
        <v>18</v>
      </c>
      <c r="B21" s="10">
        <v>-1</v>
      </c>
      <c r="C21" s="51">
        <v>-0.4424778761061947</v>
      </c>
      <c r="D21" s="10">
        <v>1123</v>
      </c>
      <c r="E21" s="53" t="s">
        <v>84</v>
      </c>
      <c r="F21" s="80"/>
      <c r="G21" s="50"/>
      <c r="H21" s="25"/>
      <c r="I21" s="80"/>
      <c r="J21" s="80"/>
    </row>
    <row r="22" spans="1:10" ht="15" customHeight="1">
      <c r="A22" s="8" t="s">
        <v>19</v>
      </c>
      <c r="B22" s="10">
        <v>310</v>
      </c>
      <c r="C22" s="51">
        <v>13.019739605207894</v>
      </c>
      <c r="D22" s="10">
        <v>2540</v>
      </c>
      <c r="E22" s="51">
        <v>50.41683207622072</v>
      </c>
      <c r="F22" s="80"/>
      <c r="G22" s="50"/>
      <c r="H22" s="25"/>
      <c r="I22" s="80"/>
      <c r="J22" s="80"/>
    </row>
    <row r="23" spans="1:10" ht="15" customHeight="1">
      <c r="A23" s="8" t="s">
        <v>20</v>
      </c>
      <c r="B23" s="10">
        <v>1126</v>
      </c>
      <c r="C23" s="51">
        <v>12.268468075833514</v>
      </c>
      <c r="D23" s="10">
        <v>8002</v>
      </c>
      <c r="E23" s="51">
        <v>143.8432500449398</v>
      </c>
      <c r="F23" s="80"/>
      <c r="G23" s="50"/>
      <c r="H23" s="25"/>
      <c r="I23" s="80"/>
      <c r="J23" s="80"/>
    </row>
    <row r="24" spans="1:10" ht="15" customHeight="1">
      <c r="A24" s="8" t="s">
        <v>21</v>
      </c>
      <c r="B24" s="10">
        <v>0</v>
      </c>
      <c r="C24" s="53" t="s">
        <v>84</v>
      </c>
      <c r="D24" s="10">
        <v>0</v>
      </c>
      <c r="E24" s="53" t="s">
        <v>84</v>
      </c>
      <c r="F24" s="80"/>
      <c r="G24" s="50"/>
      <c r="H24" s="25"/>
      <c r="I24" s="80"/>
      <c r="J24" s="80"/>
    </row>
    <row r="25" spans="1:10" ht="15" customHeight="1">
      <c r="A25" s="9" t="s">
        <v>29</v>
      </c>
      <c r="B25" s="21">
        <v>9996</v>
      </c>
      <c r="C25" s="52">
        <v>8.676104259067987</v>
      </c>
      <c r="D25" s="21">
        <v>52570</v>
      </c>
      <c r="E25" s="52">
        <v>82.34520135962782</v>
      </c>
      <c r="F25" s="80"/>
      <c r="G25" s="50"/>
      <c r="H25" s="25"/>
      <c r="I25" s="80"/>
      <c r="J25" s="80"/>
    </row>
    <row r="26" spans="1:10" ht="15" customHeight="1">
      <c r="A26" s="8" t="s">
        <v>22</v>
      </c>
      <c r="B26" s="10">
        <v>4848</v>
      </c>
      <c r="C26" s="51">
        <v>9.645649708521518</v>
      </c>
      <c r="D26" s="10">
        <v>2399</v>
      </c>
      <c r="E26" s="51">
        <v>13.661731207289293</v>
      </c>
      <c r="F26" s="80"/>
      <c r="G26" s="50"/>
      <c r="H26" s="25"/>
      <c r="I26" s="80"/>
      <c r="J26" s="80"/>
    </row>
    <row r="27" spans="1:10" ht="15" customHeight="1">
      <c r="A27" s="8" t="s">
        <v>23</v>
      </c>
      <c r="B27" s="10">
        <v>2367</v>
      </c>
      <c r="C27" s="51">
        <v>6.1872647427854455</v>
      </c>
      <c r="D27" s="10">
        <v>6032</v>
      </c>
      <c r="E27" s="51">
        <v>114.63321930824782</v>
      </c>
      <c r="F27" s="80"/>
      <c r="G27" s="50"/>
      <c r="H27" s="25"/>
      <c r="I27" s="80"/>
      <c r="J27" s="80"/>
    </row>
    <row r="28" spans="1:10" ht="15" customHeight="1">
      <c r="A28" s="8" t="s">
        <v>24</v>
      </c>
      <c r="B28" s="10">
        <v>1076</v>
      </c>
      <c r="C28" s="51">
        <v>9.058001515279065</v>
      </c>
      <c r="D28" s="10">
        <v>4090</v>
      </c>
      <c r="E28" s="51">
        <v>21.161009933774835</v>
      </c>
      <c r="F28" s="80"/>
      <c r="G28" s="50"/>
      <c r="H28" s="25"/>
      <c r="I28" s="80"/>
      <c r="J28" s="80"/>
    </row>
    <row r="29" spans="1:10" ht="15" customHeight="1">
      <c r="A29" s="8" t="s">
        <v>25</v>
      </c>
      <c r="B29" s="10">
        <v>579</v>
      </c>
      <c r="C29" s="51">
        <v>10.26777797481823</v>
      </c>
      <c r="D29" s="10">
        <v>32047</v>
      </c>
      <c r="E29" s="51">
        <v>198.70411706349208</v>
      </c>
      <c r="F29" s="80"/>
      <c r="G29" s="50"/>
      <c r="H29" s="25"/>
      <c r="I29" s="80"/>
      <c r="J29" s="80"/>
    </row>
    <row r="30" spans="1:10" ht="15" customHeight="1">
      <c r="A30" s="8" t="s">
        <v>26</v>
      </c>
      <c r="B30" s="10">
        <v>1126</v>
      </c>
      <c r="C30" s="51">
        <v>12.268468075833514</v>
      </c>
      <c r="D30" s="10">
        <v>8002</v>
      </c>
      <c r="E30" s="51">
        <v>143.8432500449398</v>
      </c>
      <c r="F30" s="80"/>
      <c r="G30" s="50"/>
      <c r="H30" s="25"/>
      <c r="I30" s="80"/>
      <c r="J30" s="80"/>
    </row>
    <row r="31" spans="1:10" ht="15" customHeight="1">
      <c r="A31" s="9" t="s">
        <v>29</v>
      </c>
      <c r="B31" s="21">
        <v>9996</v>
      </c>
      <c r="C31" s="52">
        <v>8.676104259067987</v>
      </c>
      <c r="D31" s="21">
        <v>52570</v>
      </c>
      <c r="E31" s="52">
        <v>82.34520135962782</v>
      </c>
      <c r="F31" s="80"/>
      <c r="G31" s="50"/>
      <c r="H31" s="25"/>
      <c r="I31" s="80"/>
      <c r="J31" s="80"/>
    </row>
    <row r="32" spans="1:10" ht="12.75">
      <c r="A32" s="117" t="s">
        <v>28</v>
      </c>
      <c r="B32" s="117"/>
      <c r="C32" s="117"/>
      <c r="D32" s="117"/>
      <c r="E32" s="117"/>
      <c r="F32" s="80"/>
      <c r="G32" s="80"/>
      <c r="H32" s="80"/>
      <c r="I32" s="80"/>
      <c r="J32" s="80"/>
    </row>
    <row r="33" spans="6:10" ht="12.75">
      <c r="F33" s="80"/>
      <c r="G33" s="80"/>
      <c r="H33" s="80"/>
      <c r="I33" s="80"/>
      <c r="J33" s="80"/>
    </row>
  </sheetData>
  <sheetProtection/>
  <mergeCells count="2">
    <mergeCell ref="A32:E32"/>
    <mergeCell ref="A2:E2"/>
  </mergeCells>
  <printOptions/>
  <pageMargins left="0.4" right="0.26" top="0.68" bottom="0.69" header="0.5" footer="0.41"/>
  <pageSetup horizontalDpi="600" verticalDpi="600" orientation="landscape" paperSize="9" scale="85" r:id="rId1"/>
  <headerFooter alignWithMargins="0">
    <oddFooter>&amp;Cpag.&amp;P di &amp;N&amp;R&amp;A</oddFooter>
  </headerFooter>
  <rowBreaks count="1" manualBreakCount="1">
    <brk id="33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"/>
  <dimension ref="A2:F35"/>
  <sheetViews>
    <sheetView zoomScale="85" zoomScaleNormal="85" zoomScalePageLayoutView="0" workbookViewId="0" topLeftCell="A2">
      <selection activeCell="A2" sqref="A2:E2"/>
    </sheetView>
  </sheetViews>
  <sheetFormatPr defaultColWidth="9.140625" defaultRowHeight="12.75"/>
  <cols>
    <col min="1" max="1" width="19.140625" style="0" customWidth="1"/>
    <col min="2" max="5" width="14.7109375" style="0" customWidth="1"/>
  </cols>
  <sheetData>
    <row r="2" spans="1:5" ht="22.5" customHeight="1">
      <c r="A2" s="122" t="s">
        <v>134</v>
      </c>
      <c r="B2" s="122"/>
      <c r="C2" s="122"/>
      <c r="D2" s="122"/>
      <c r="E2" s="122"/>
    </row>
    <row r="3" spans="1:6" ht="56.25">
      <c r="A3" s="28" t="s">
        <v>0</v>
      </c>
      <c r="B3" s="28" t="s">
        <v>113</v>
      </c>
      <c r="C3" s="28" t="s">
        <v>32</v>
      </c>
      <c r="D3" s="28" t="s">
        <v>33</v>
      </c>
      <c r="E3" s="28" t="s">
        <v>34</v>
      </c>
      <c r="F3" s="2"/>
    </row>
    <row r="4" spans="1:5" ht="15" customHeight="1">
      <c r="A4" s="8" t="s">
        <v>1</v>
      </c>
      <c r="B4" s="10">
        <v>14464</v>
      </c>
      <c r="C4" s="10">
        <v>8388</v>
      </c>
      <c r="D4" s="10">
        <v>6076</v>
      </c>
      <c r="E4" s="10">
        <v>0</v>
      </c>
    </row>
    <row r="5" spans="1:5" ht="15" customHeight="1">
      <c r="A5" s="8" t="s">
        <v>2</v>
      </c>
      <c r="B5" s="10">
        <v>322</v>
      </c>
      <c r="C5" s="10">
        <v>103</v>
      </c>
      <c r="D5" s="10">
        <v>185</v>
      </c>
      <c r="E5" s="10">
        <v>34</v>
      </c>
    </row>
    <row r="6" spans="1:5" ht="15" customHeight="1">
      <c r="A6" s="8" t="s">
        <v>3</v>
      </c>
      <c r="B6" s="10">
        <v>18567</v>
      </c>
      <c r="C6" s="10">
        <v>13630</v>
      </c>
      <c r="D6" s="10">
        <v>0</v>
      </c>
      <c r="E6" s="10">
        <v>4937</v>
      </c>
    </row>
    <row r="7" spans="1:5" ht="15" customHeight="1">
      <c r="A7" s="8" t="s">
        <v>4</v>
      </c>
      <c r="B7" s="10">
        <v>2400</v>
      </c>
      <c r="C7" s="10">
        <v>2400</v>
      </c>
      <c r="D7" s="10">
        <v>0</v>
      </c>
      <c r="E7" s="10">
        <v>0</v>
      </c>
    </row>
    <row r="8" spans="1:5" ht="15" customHeight="1">
      <c r="A8" s="8" t="s">
        <v>5</v>
      </c>
      <c r="B8" s="10">
        <v>1817</v>
      </c>
      <c r="C8" s="10">
        <v>1817</v>
      </c>
      <c r="D8" s="10">
        <v>0</v>
      </c>
      <c r="E8" s="10">
        <v>0</v>
      </c>
    </row>
    <row r="9" spans="1:5" ht="15" customHeight="1">
      <c r="A9" s="8" t="s">
        <v>6</v>
      </c>
      <c r="B9" s="10">
        <v>7708</v>
      </c>
      <c r="C9" s="10">
        <v>7038</v>
      </c>
      <c r="D9" s="10">
        <v>0</v>
      </c>
      <c r="E9" s="10">
        <v>670</v>
      </c>
    </row>
    <row r="10" spans="1:5" ht="15" customHeight="1">
      <c r="A10" s="8" t="s">
        <v>7</v>
      </c>
      <c r="B10" s="10">
        <v>1725</v>
      </c>
      <c r="C10" s="10">
        <v>1436</v>
      </c>
      <c r="D10" s="10">
        <v>79</v>
      </c>
      <c r="E10" s="10">
        <v>210</v>
      </c>
    </row>
    <row r="11" spans="1:5" ht="15" customHeight="1">
      <c r="A11" s="8" t="s">
        <v>8</v>
      </c>
      <c r="B11" s="10">
        <v>2521</v>
      </c>
      <c r="C11" s="10">
        <v>717</v>
      </c>
      <c r="D11" s="10">
        <v>1804</v>
      </c>
      <c r="E11" s="10">
        <v>0</v>
      </c>
    </row>
    <row r="12" spans="1:5" ht="15" customHeight="1">
      <c r="A12" s="8" t="s">
        <v>9</v>
      </c>
      <c r="B12" s="10">
        <v>8333</v>
      </c>
      <c r="C12" s="10">
        <v>0</v>
      </c>
      <c r="D12" s="10">
        <v>8333</v>
      </c>
      <c r="E12" s="10">
        <v>0</v>
      </c>
    </row>
    <row r="13" spans="1:5" ht="15" customHeight="1">
      <c r="A13" s="8" t="s">
        <v>10</v>
      </c>
      <c r="B13" s="10">
        <v>6517</v>
      </c>
      <c r="C13" s="10">
        <v>0</v>
      </c>
      <c r="D13" s="10">
        <v>6517</v>
      </c>
      <c r="E13" s="10">
        <v>0</v>
      </c>
    </row>
    <row r="14" spans="1:5" ht="15" customHeight="1">
      <c r="A14" s="8" t="s">
        <v>11</v>
      </c>
      <c r="B14" s="10">
        <v>1610</v>
      </c>
      <c r="C14" s="10">
        <v>0</v>
      </c>
      <c r="D14" s="10">
        <v>1610</v>
      </c>
      <c r="E14" s="10">
        <v>0</v>
      </c>
    </row>
    <row r="15" spans="1:5" ht="15" customHeight="1">
      <c r="A15" s="8" t="s">
        <v>12</v>
      </c>
      <c r="B15" s="10">
        <v>3285</v>
      </c>
      <c r="C15" s="10">
        <v>38</v>
      </c>
      <c r="D15" s="10">
        <v>3247</v>
      </c>
      <c r="E15" s="10">
        <v>0</v>
      </c>
    </row>
    <row r="16" spans="1:5" ht="15" customHeight="1">
      <c r="A16" s="8" t="s">
        <v>13</v>
      </c>
      <c r="B16" s="10">
        <v>7803</v>
      </c>
      <c r="C16" s="10">
        <v>4132</v>
      </c>
      <c r="D16" s="10">
        <v>3671</v>
      </c>
      <c r="E16" s="10">
        <v>0</v>
      </c>
    </row>
    <row r="17" spans="1:5" ht="15" customHeight="1">
      <c r="A17" s="8" t="s">
        <v>14</v>
      </c>
      <c r="B17" s="10">
        <v>2108</v>
      </c>
      <c r="C17" s="10">
        <v>127</v>
      </c>
      <c r="D17" s="10">
        <v>1981</v>
      </c>
      <c r="E17" s="10">
        <v>0</v>
      </c>
    </row>
    <row r="18" spans="1:5" ht="15" customHeight="1">
      <c r="A18" s="8" t="s">
        <v>15</v>
      </c>
      <c r="B18" s="10">
        <v>59</v>
      </c>
      <c r="C18" s="10">
        <v>59</v>
      </c>
      <c r="D18" s="10">
        <v>0</v>
      </c>
      <c r="E18" s="10">
        <v>0</v>
      </c>
    </row>
    <row r="19" spans="1:5" ht="15" customHeight="1">
      <c r="A19" s="8" t="s">
        <v>16</v>
      </c>
      <c r="B19" s="10">
        <v>11528</v>
      </c>
      <c r="C19" s="10">
        <v>0</v>
      </c>
      <c r="D19" s="10">
        <v>11528</v>
      </c>
      <c r="E19" s="10">
        <v>0</v>
      </c>
    </row>
    <row r="20" spans="1:5" ht="15" customHeight="1">
      <c r="A20" s="8" t="s">
        <v>17</v>
      </c>
      <c r="B20" s="10">
        <v>9733</v>
      </c>
      <c r="C20" s="10">
        <v>872</v>
      </c>
      <c r="D20" s="10">
        <v>8861</v>
      </c>
      <c r="E20" s="10">
        <v>0</v>
      </c>
    </row>
    <row r="21" spans="1:5" ht="15" customHeight="1">
      <c r="A21" s="8" t="s">
        <v>18</v>
      </c>
      <c r="B21" s="10">
        <v>1123</v>
      </c>
      <c r="C21" s="10">
        <v>0</v>
      </c>
      <c r="D21" s="10">
        <v>1123</v>
      </c>
      <c r="E21" s="10">
        <v>0</v>
      </c>
    </row>
    <row r="22" spans="1:5" ht="15" customHeight="1">
      <c r="A22" s="8" t="s">
        <v>19</v>
      </c>
      <c r="B22" s="10">
        <v>3075</v>
      </c>
      <c r="C22" s="10">
        <v>600</v>
      </c>
      <c r="D22" s="10">
        <v>2475</v>
      </c>
      <c r="E22" s="10">
        <v>0</v>
      </c>
    </row>
    <row r="23" spans="1:5" ht="15" customHeight="1">
      <c r="A23" s="8" t="s">
        <v>20</v>
      </c>
      <c r="B23" s="10">
        <v>14484</v>
      </c>
      <c r="C23" s="10">
        <v>4553</v>
      </c>
      <c r="D23" s="10">
        <v>9931</v>
      </c>
      <c r="E23" s="10">
        <v>0</v>
      </c>
    </row>
    <row r="24" spans="1:5" ht="15" customHeight="1">
      <c r="A24" s="8" t="s">
        <v>21</v>
      </c>
      <c r="B24" s="10">
        <v>0</v>
      </c>
      <c r="C24" s="10">
        <v>0</v>
      </c>
      <c r="D24" s="10">
        <v>0</v>
      </c>
      <c r="E24" s="10">
        <v>0</v>
      </c>
    </row>
    <row r="25" spans="1:5" ht="15" customHeight="1">
      <c r="A25" s="9" t="s">
        <v>29</v>
      </c>
      <c r="B25" s="12">
        <v>119182</v>
      </c>
      <c r="C25" s="12">
        <v>45910</v>
      </c>
      <c r="D25" s="12">
        <v>67421</v>
      </c>
      <c r="E25" s="12">
        <v>5851</v>
      </c>
    </row>
    <row r="26" spans="1:5" ht="15" customHeight="1">
      <c r="A26" s="8" t="s">
        <v>22</v>
      </c>
      <c r="B26" s="10">
        <v>35874</v>
      </c>
      <c r="C26" s="10">
        <v>22838</v>
      </c>
      <c r="D26" s="10">
        <v>8065</v>
      </c>
      <c r="E26" s="10">
        <v>4971</v>
      </c>
    </row>
    <row r="27" spans="1:5" ht="15" customHeight="1">
      <c r="A27" s="8" t="s">
        <v>23</v>
      </c>
      <c r="B27" s="10">
        <v>21983</v>
      </c>
      <c r="C27" s="10">
        <v>12691</v>
      </c>
      <c r="D27" s="10">
        <v>8412</v>
      </c>
      <c r="E27" s="10">
        <v>880</v>
      </c>
    </row>
    <row r="28" spans="1:5" ht="15" customHeight="1">
      <c r="A28" s="8" t="s">
        <v>24</v>
      </c>
      <c r="B28" s="10">
        <v>19215</v>
      </c>
      <c r="C28" s="10">
        <v>4170</v>
      </c>
      <c r="D28" s="10">
        <v>15045</v>
      </c>
      <c r="E28" s="10">
        <v>0</v>
      </c>
    </row>
    <row r="29" spans="1:5" ht="15" customHeight="1">
      <c r="A29" s="8" t="s">
        <v>25</v>
      </c>
      <c r="B29" s="10">
        <v>27626</v>
      </c>
      <c r="C29" s="10">
        <v>1658</v>
      </c>
      <c r="D29" s="10">
        <v>25968</v>
      </c>
      <c r="E29" s="10">
        <v>0</v>
      </c>
    </row>
    <row r="30" spans="1:5" ht="15" customHeight="1">
      <c r="A30" s="8" t="s">
        <v>26</v>
      </c>
      <c r="B30" s="10">
        <v>14484</v>
      </c>
      <c r="C30" s="10">
        <v>4553</v>
      </c>
      <c r="D30" s="10">
        <v>9931</v>
      </c>
      <c r="E30" s="10">
        <v>0</v>
      </c>
    </row>
    <row r="31" spans="1:5" ht="15" customHeight="1">
      <c r="A31" s="9" t="s">
        <v>29</v>
      </c>
      <c r="B31" s="12">
        <v>119182</v>
      </c>
      <c r="C31" s="12">
        <v>45910</v>
      </c>
      <c r="D31" s="12">
        <v>67421</v>
      </c>
      <c r="E31" s="12">
        <v>5851</v>
      </c>
    </row>
    <row r="32" spans="1:5" ht="12.75">
      <c r="A32" s="121" t="s">
        <v>28</v>
      </c>
      <c r="B32" s="121"/>
      <c r="C32" s="121"/>
      <c r="D32" s="121"/>
      <c r="E32" s="121"/>
    </row>
    <row r="35" ht="12.75">
      <c r="D35" s="14"/>
    </row>
  </sheetData>
  <sheetProtection/>
  <mergeCells count="2">
    <mergeCell ref="A32:E32"/>
    <mergeCell ref="A2:E2"/>
  </mergeCells>
  <printOptions/>
  <pageMargins left="0.4" right="0.26" top="0.68" bottom="0.69" header="0.5" footer="0.41"/>
  <pageSetup horizontalDpi="600" verticalDpi="600" orientation="portrait" paperSize="9" scale="90" r:id="rId1"/>
  <headerFooter alignWithMargins="0">
    <oddFooter>&amp;Cpag.&amp;P di &amp;N&amp;R&amp;A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4"/>
  <dimension ref="A2:I32"/>
  <sheetViews>
    <sheetView zoomScale="70" zoomScaleNormal="70" zoomScalePageLayoutView="0" workbookViewId="0" topLeftCell="A1">
      <selection activeCell="E40" sqref="E40"/>
    </sheetView>
  </sheetViews>
  <sheetFormatPr defaultColWidth="9.140625" defaultRowHeight="12.75"/>
  <cols>
    <col min="1" max="1" width="16.8515625" style="0" customWidth="1"/>
    <col min="2" max="2" width="11.421875" style="0" customWidth="1"/>
    <col min="3" max="3" width="14.140625" style="0" customWidth="1"/>
    <col min="4" max="4" width="14.8515625" style="0" customWidth="1"/>
    <col min="5" max="5" width="14.57421875" style="0" customWidth="1"/>
    <col min="6" max="6" width="12.7109375" style="0" customWidth="1"/>
    <col min="7" max="7" width="12.8515625" style="0" customWidth="1"/>
    <col min="8" max="9" width="13.140625" style="0" customWidth="1"/>
  </cols>
  <sheetData>
    <row r="2" spans="1:9" ht="18.75" customHeight="1">
      <c r="A2" s="118" t="s">
        <v>135</v>
      </c>
      <c r="B2" s="118"/>
      <c r="C2" s="118"/>
      <c r="D2" s="118"/>
      <c r="E2" s="118"/>
      <c r="F2" s="118"/>
      <c r="G2" s="118"/>
      <c r="H2" s="118"/>
      <c r="I2" s="118"/>
    </row>
    <row r="3" spans="1:9" ht="76.5">
      <c r="A3" s="31" t="s">
        <v>0</v>
      </c>
      <c r="B3" s="31" t="s">
        <v>114</v>
      </c>
      <c r="C3" s="32" t="s">
        <v>79</v>
      </c>
      <c r="D3" s="32" t="s">
        <v>115</v>
      </c>
      <c r="E3" s="32" t="s">
        <v>116</v>
      </c>
      <c r="F3" s="32" t="s">
        <v>81</v>
      </c>
      <c r="G3" s="32" t="s">
        <v>117</v>
      </c>
      <c r="H3" s="32" t="s">
        <v>118</v>
      </c>
      <c r="I3" s="32" t="s">
        <v>119</v>
      </c>
    </row>
    <row r="4" spans="1:9" ht="12.75">
      <c r="A4" s="27" t="s">
        <v>1</v>
      </c>
      <c r="B4" s="10">
        <v>14464</v>
      </c>
      <c r="C4" s="95">
        <v>18.270529296449574</v>
      </c>
      <c r="D4" s="95">
        <v>9.012028893074858</v>
      </c>
      <c r="E4" s="95">
        <v>0</v>
      </c>
      <c r="F4" s="95">
        <v>57.99225663716814</v>
      </c>
      <c r="G4" s="95">
        <v>42.00774336283185</v>
      </c>
      <c r="H4" s="95">
        <v>0</v>
      </c>
      <c r="I4" s="54">
        <v>100</v>
      </c>
    </row>
    <row r="5" spans="1:9" ht="12.75">
      <c r="A5" s="27" t="s">
        <v>2</v>
      </c>
      <c r="B5" s="10">
        <v>322</v>
      </c>
      <c r="C5" s="95">
        <v>0.22435199302984096</v>
      </c>
      <c r="D5" s="95">
        <v>0.274395218107118</v>
      </c>
      <c r="E5" s="95">
        <v>0.5810972483336182</v>
      </c>
      <c r="F5" s="95">
        <v>31.987577639751553</v>
      </c>
      <c r="G5" s="95">
        <v>57.453416149068325</v>
      </c>
      <c r="H5" s="95">
        <v>10.559006211180124</v>
      </c>
      <c r="I5" s="54">
        <v>100</v>
      </c>
    </row>
    <row r="6" spans="1:9" ht="12.75">
      <c r="A6" s="27" t="s">
        <v>3</v>
      </c>
      <c r="B6" s="10">
        <v>18567</v>
      </c>
      <c r="C6" s="95">
        <v>29.688521019385757</v>
      </c>
      <c r="D6" s="95">
        <v>0</v>
      </c>
      <c r="E6" s="95">
        <v>84.3787386771492</v>
      </c>
      <c r="F6" s="95">
        <v>73.40981310927991</v>
      </c>
      <c r="G6" s="95">
        <v>0</v>
      </c>
      <c r="H6" s="95">
        <v>26.590186890720098</v>
      </c>
      <c r="I6" s="54">
        <v>100</v>
      </c>
    </row>
    <row r="7" spans="1:9" ht="12.75">
      <c r="A7" s="27" t="s">
        <v>4</v>
      </c>
      <c r="B7" s="10">
        <v>2400</v>
      </c>
      <c r="C7" s="95">
        <v>5.227619255064256</v>
      </c>
      <c r="D7" s="95">
        <v>0</v>
      </c>
      <c r="E7" s="95">
        <v>0</v>
      </c>
      <c r="F7" s="95">
        <v>100</v>
      </c>
      <c r="G7" s="95">
        <v>0</v>
      </c>
      <c r="H7" s="95">
        <v>0</v>
      </c>
      <c r="I7" s="54">
        <v>100</v>
      </c>
    </row>
    <row r="8" spans="1:9" ht="12.75">
      <c r="A8" s="27" t="s">
        <v>5</v>
      </c>
      <c r="B8" s="10">
        <v>1817</v>
      </c>
      <c r="C8" s="95">
        <v>3.9577434110215637</v>
      </c>
      <c r="D8" s="95">
        <v>0</v>
      </c>
      <c r="E8" s="95">
        <v>0</v>
      </c>
      <c r="F8" s="95">
        <v>100</v>
      </c>
      <c r="G8" s="95">
        <v>0</v>
      </c>
      <c r="H8" s="95">
        <v>0</v>
      </c>
      <c r="I8" s="54">
        <v>100</v>
      </c>
    </row>
    <row r="9" spans="1:9" ht="12.75">
      <c r="A9" s="27" t="s">
        <v>6</v>
      </c>
      <c r="B9" s="10">
        <v>7708</v>
      </c>
      <c r="C9" s="95">
        <v>15.32999346547593</v>
      </c>
      <c r="D9" s="95">
        <v>0</v>
      </c>
      <c r="E9" s="95">
        <v>11.451034011280123</v>
      </c>
      <c r="F9" s="95">
        <v>91.30773222625844</v>
      </c>
      <c r="G9" s="95">
        <v>0</v>
      </c>
      <c r="H9" s="95">
        <v>8.692267773741568</v>
      </c>
      <c r="I9" s="54">
        <v>100</v>
      </c>
    </row>
    <row r="10" spans="1:9" ht="15" customHeight="1">
      <c r="A10" s="27" t="s">
        <v>7</v>
      </c>
      <c r="B10" s="10">
        <v>1725</v>
      </c>
      <c r="C10" s="95">
        <v>3.127858854280113</v>
      </c>
      <c r="D10" s="95">
        <v>0.11717417421871525</v>
      </c>
      <c r="E10" s="95">
        <v>3.5891300632370533</v>
      </c>
      <c r="F10" s="95">
        <v>83.2463768115942</v>
      </c>
      <c r="G10" s="95">
        <v>4.579710144927536</v>
      </c>
      <c r="H10" s="95">
        <v>12.173913043478262</v>
      </c>
      <c r="I10" s="54">
        <v>100</v>
      </c>
    </row>
    <row r="11" spans="1:9" ht="12.75">
      <c r="A11" s="27" t="s">
        <v>8</v>
      </c>
      <c r="B11" s="10">
        <v>2521</v>
      </c>
      <c r="C11" s="95">
        <v>1.5617512524504467</v>
      </c>
      <c r="D11" s="95">
        <v>2.6757241808931935</v>
      </c>
      <c r="E11" s="95">
        <v>0</v>
      </c>
      <c r="F11" s="95">
        <v>28.441094803649346</v>
      </c>
      <c r="G11" s="95">
        <v>71.55890519635065</v>
      </c>
      <c r="H11" s="95">
        <v>0</v>
      </c>
      <c r="I11" s="54">
        <v>100</v>
      </c>
    </row>
    <row r="12" spans="1:9" ht="12.75">
      <c r="A12" s="27" t="s">
        <v>9</v>
      </c>
      <c r="B12" s="10">
        <v>8333</v>
      </c>
      <c r="C12" s="95">
        <v>0</v>
      </c>
      <c r="D12" s="95">
        <v>12.359650553981696</v>
      </c>
      <c r="E12" s="95">
        <v>0</v>
      </c>
      <c r="F12" s="95">
        <v>0</v>
      </c>
      <c r="G12" s="95">
        <v>100</v>
      </c>
      <c r="H12" s="95">
        <v>0</v>
      </c>
      <c r="I12" s="54">
        <v>100</v>
      </c>
    </row>
    <row r="13" spans="1:9" ht="12.75">
      <c r="A13" s="27" t="s">
        <v>10</v>
      </c>
      <c r="B13" s="10">
        <v>6517</v>
      </c>
      <c r="C13" s="95">
        <v>0</v>
      </c>
      <c r="D13" s="95">
        <v>9.66612776434642</v>
      </c>
      <c r="E13" s="95">
        <v>0</v>
      </c>
      <c r="F13" s="95">
        <v>0</v>
      </c>
      <c r="G13" s="95">
        <v>100</v>
      </c>
      <c r="H13" s="95">
        <v>0</v>
      </c>
      <c r="I13" s="54">
        <v>100</v>
      </c>
    </row>
    <row r="14" spans="1:9" ht="12.75">
      <c r="A14" s="27" t="s">
        <v>11</v>
      </c>
      <c r="B14" s="10">
        <v>1610</v>
      </c>
      <c r="C14" s="95">
        <v>0</v>
      </c>
      <c r="D14" s="95">
        <v>2.387980006229513</v>
      </c>
      <c r="E14" s="95">
        <v>0</v>
      </c>
      <c r="F14" s="95">
        <v>0</v>
      </c>
      <c r="G14" s="95">
        <v>100</v>
      </c>
      <c r="H14" s="95">
        <v>0</v>
      </c>
      <c r="I14" s="54">
        <v>100</v>
      </c>
    </row>
    <row r="15" spans="1:9" ht="12.75">
      <c r="A15" s="27" t="s">
        <v>12</v>
      </c>
      <c r="B15" s="10">
        <v>3285</v>
      </c>
      <c r="C15" s="95">
        <v>0.08277063820518406</v>
      </c>
      <c r="D15" s="95">
        <v>4.816006882128714</v>
      </c>
      <c r="E15" s="95">
        <v>0</v>
      </c>
      <c r="F15" s="95">
        <v>1.156773211567732</v>
      </c>
      <c r="G15" s="95">
        <v>98.84322678843228</v>
      </c>
      <c r="H15" s="95">
        <v>0</v>
      </c>
      <c r="I15" s="54">
        <v>100</v>
      </c>
    </row>
    <row r="16" spans="1:9" ht="12.75">
      <c r="A16" s="27" t="s">
        <v>13</v>
      </c>
      <c r="B16" s="10">
        <v>7803</v>
      </c>
      <c r="C16" s="95">
        <v>9.000217817468961</v>
      </c>
      <c r="D16" s="95">
        <v>5.444891057682325</v>
      </c>
      <c r="E16" s="95">
        <v>0</v>
      </c>
      <c r="F16" s="95">
        <v>52.95399205433807</v>
      </c>
      <c r="G16" s="95">
        <v>47.04600794566193</v>
      </c>
      <c r="H16" s="95">
        <v>0</v>
      </c>
      <c r="I16" s="54">
        <v>100</v>
      </c>
    </row>
    <row r="17" spans="1:9" ht="12.75">
      <c r="A17" s="27" t="s">
        <v>14</v>
      </c>
      <c r="B17" s="10">
        <v>2108</v>
      </c>
      <c r="C17" s="95">
        <v>0.2766281855804836</v>
      </c>
      <c r="D17" s="95">
        <v>2.9382536598389226</v>
      </c>
      <c r="E17" s="95">
        <v>0</v>
      </c>
      <c r="F17" s="95">
        <v>6.024667931688805</v>
      </c>
      <c r="G17" s="95">
        <v>93.97533206831119</v>
      </c>
      <c r="H17" s="95">
        <v>0</v>
      </c>
      <c r="I17" s="54">
        <v>100</v>
      </c>
    </row>
    <row r="18" spans="1:9" ht="12.75">
      <c r="A18" s="27" t="s">
        <v>15</v>
      </c>
      <c r="B18" s="10">
        <v>59</v>
      </c>
      <c r="C18" s="95">
        <v>0.12851230668699629</v>
      </c>
      <c r="D18" s="95">
        <v>0</v>
      </c>
      <c r="E18" s="95">
        <v>0</v>
      </c>
      <c r="F18" s="95">
        <v>100</v>
      </c>
      <c r="G18" s="95">
        <v>0</v>
      </c>
      <c r="H18" s="95">
        <v>0</v>
      </c>
      <c r="I18" s="54">
        <v>100</v>
      </c>
    </row>
    <row r="19" spans="1:9" ht="12.75">
      <c r="A19" s="27" t="s">
        <v>16</v>
      </c>
      <c r="B19" s="10">
        <v>11528</v>
      </c>
      <c r="C19" s="95">
        <v>0</v>
      </c>
      <c r="D19" s="95">
        <v>17.098530131561382</v>
      </c>
      <c r="E19" s="95">
        <v>0</v>
      </c>
      <c r="F19" s="95">
        <v>0</v>
      </c>
      <c r="G19" s="95">
        <v>100</v>
      </c>
      <c r="H19" s="95">
        <v>0</v>
      </c>
      <c r="I19" s="54">
        <v>100</v>
      </c>
    </row>
    <row r="20" spans="1:9" ht="12.75">
      <c r="A20" s="27" t="s">
        <v>17</v>
      </c>
      <c r="B20" s="10">
        <v>9733</v>
      </c>
      <c r="C20" s="95">
        <v>1.8993683293400132</v>
      </c>
      <c r="D20" s="95">
        <v>13.142789338633362</v>
      </c>
      <c r="E20" s="95">
        <v>0</v>
      </c>
      <c r="F20" s="95">
        <v>8.959210931881229</v>
      </c>
      <c r="G20" s="95">
        <v>91.04078906811877</v>
      </c>
      <c r="H20" s="95">
        <v>0</v>
      </c>
      <c r="I20" s="54">
        <v>100</v>
      </c>
    </row>
    <row r="21" spans="1:9" ht="12.75">
      <c r="A21" s="27" t="s">
        <v>18</v>
      </c>
      <c r="B21" s="10">
        <v>1123</v>
      </c>
      <c r="C21" s="95">
        <v>0</v>
      </c>
      <c r="D21" s="95">
        <v>1.6656531347799646</v>
      </c>
      <c r="E21" s="95">
        <v>0</v>
      </c>
      <c r="F21" s="95">
        <v>0</v>
      </c>
      <c r="G21" s="95">
        <v>100</v>
      </c>
      <c r="H21" s="95">
        <v>0</v>
      </c>
      <c r="I21" s="54">
        <v>100</v>
      </c>
    </row>
    <row r="22" spans="1:9" ht="12.75">
      <c r="A22" s="27" t="s">
        <v>19</v>
      </c>
      <c r="B22" s="10">
        <v>3075</v>
      </c>
      <c r="C22" s="95">
        <v>1.306904813766064</v>
      </c>
      <c r="D22" s="95">
        <v>3.6709630530546864</v>
      </c>
      <c r="E22" s="95">
        <v>0</v>
      </c>
      <c r="F22" s="95">
        <v>19.51219512195122</v>
      </c>
      <c r="G22" s="95">
        <v>80.48780487804879</v>
      </c>
      <c r="H22" s="95">
        <v>0</v>
      </c>
      <c r="I22" s="54">
        <v>100</v>
      </c>
    </row>
    <row r="23" spans="1:9" ht="12.75">
      <c r="A23" s="27" t="s">
        <v>20</v>
      </c>
      <c r="B23" s="10">
        <v>14484</v>
      </c>
      <c r="C23" s="95">
        <v>9.917229361794815</v>
      </c>
      <c r="D23" s="95">
        <v>14.729831951469126</v>
      </c>
      <c r="E23" s="95">
        <v>0</v>
      </c>
      <c r="F23" s="95">
        <v>31.43468655067661</v>
      </c>
      <c r="G23" s="95">
        <v>68.5653134493234</v>
      </c>
      <c r="H23" s="95">
        <v>0</v>
      </c>
      <c r="I23" s="54">
        <v>100</v>
      </c>
    </row>
    <row r="24" spans="1:9" ht="12.75">
      <c r="A24" s="27" t="s">
        <v>21</v>
      </c>
      <c r="B24" s="10">
        <v>0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54">
        <v>0</v>
      </c>
    </row>
    <row r="25" spans="1:9" s="30" customFormat="1" ht="12.75">
      <c r="A25" s="29" t="s">
        <v>29</v>
      </c>
      <c r="B25" s="21">
        <v>119182</v>
      </c>
      <c r="C25" s="96">
        <v>100</v>
      </c>
      <c r="D25" s="96">
        <v>100</v>
      </c>
      <c r="E25" s="96">
        <v>100</v>
      </c>
      <c r="F25" s="97">
        <v>38.52091758822641</v>
      </c>
      <c r="G25" s="97">
        <v>56.569784027789424</v>
      </c>
      <c r="H25" s="97">
        <v>4.909298383984159</v>
      </c>
      <c r="I25" s="55">
        <v>100</v>
      </c>
    </row>
    <row r="26" spans="1:9" ht="12.75">
      <c r="A26" s="27" t="s">
        <v>22</v>
      </c>
      <c r="B26" s="10">
        <v>35874</v>
      </c>
      <c r="C26" s="95">
        <v>49.74515356131562</v>
      </c>
      <c r="D26" s="95">
        <v>11.96214829207517</v>
      </c>
      <c r="E26" s="95">
        <v>84.95983592548282</v>
      </c>
      <c r="F26" s="95">
        <v>63.66170485588448</v>
      </c>
      <c r="G26" s="95">
        <v>22.481462897920498</v>
      </c>
      <c r="H26" s="95">
        <v>13.856832246195017</v>
      </c>
      <c r="I26" s="54">
        <v>100</v>
      </c>
    </row>
    <row r="27" spans="1:9" ht="12.75">
      <c r="A27" s="27" t="s">
        <v>23</v>
      </c>
      <c r="B27" s="10">
        <v>21983</v>
      </c>
      <c r="C27" s="95">
        <v>27.643214985841862</v>
      </c>
      <c r="D27" s="95">
        <v>12.476824728200413</v>
      </c>
      <c r="E27" s="95">
        <v>15.040164074517175</v>
      </c>
      <c r="F27" s="95">
        <v>57.73097393440386</v>
      </c>
      <c r="G27" s="95">
        <v>38.26593276622845</v>
      </c>
      <c r="H27" s="95">
        <v>4.003093299367693</v>
      </c>
      <c r="I27" s="54">
        <v>100</v>
      </c>
    </row>
    <row r="28" spans="1:9" ht="12.75">
      <c r="A28" s="27" t="s">
        <v>24</v>
      </c>
      <c r="B28" s="10">
        <v>19215</v>
      </c>
      <c r="C28" s="95">
        <v>9.082988455674144</v>
      </c>
      <c r="D28" s="95">
        <v>22.31500571038697</v>
      </c>
      <c r="E28" s="95">
        <v>0</v>
      </c>
      <c r="F28" s="95">
        <v>21.701795472287273</v>
      </c>
      <c r="G28" s="95">
        <v>78.29820452771273</v>
      </c>
      <c r="H28" s="95">
        <v>0</v>
      </c>
      <c r="I28" s="54">
        <v>100</v>
      </c>
    </row>
    <row r="29" spans="1:9" ht="12.75">
      <c r="A29" s="27" t="s">
        <v>25</v>
      </c>
      <c r="B29" s="10">
        <v>27626</v>
      </c>
      <c r="C29" s="95">
        <v>3.6114136353735566</v>
      </c>
      <c r="D29" s="95">
        <v>38.516189317868324</v>
      </c>
      <c r="E29" s="95">
        <v>0</v>
      </c>
      <c r="F29" s="95">
        <v>6.001592702526605</v>
      </c>
      <c r="G29" s="95">
        <v>93.99840729747339</v>
      </c>
      <c r="H29" s="95">
        <v>0</v>
      </c>
      <c r="I29" s="54">
        <v>100</v>
      </c>
    </row>
    <row r="30" spans="1:9" ht="12.75">
      <c r="A30" s="27" t="s">
        <v>26</v>
      </c>
      <c r="B30" s="10">
        <v>14484</v>
      </c>
      <c r="C30" s="95">
        <v>9.917229361794815</v>
      </c>
      <c r="D30" s="95">
        <v>14.729831951469126</v>
      </c>
      <c r="E30" s="95">
        <v>0</v>
      </c>
      <c r="F30" s="95">
        <v>31.43468655067661</v>
      </c>
      <c r="G30" s="95">
        <v>68.5653134493234</v>
      </c>
      <c r="H30" s="95">
        <v>0</v>
      </c>
      <c r="I30" s="54">
        <v>100</v>
      </c>
    </row>
    <row r="31" spans="1:9" ht="15" customHeight="1">
      <c r="A31" s="9" t="s">
        <v>29</v>
      </c>
      <c r="B31" s="12">
        <v>119182</v>
      </c>
      <c r="C31" s="98">
        <v>100</v>
      </c>
      <c r="D31" s="98">
        <v>100</v>
      </c>
      <c r="E31" s="98">
        <v>100</v>
      </c>
      <c r="F31" s="99">
        <v>38.52091758822641</v>
      </c>
      <c r="G31" s="99">
        <v>56.569784027789424</v>
      </c>
      <c r="H31" s="99">
        <v>4.909298383984159</v>
      </c>
      <c r="I31" s="56">
        <v>100</v>
      </c>
    </row>
    <row r="32" spans="1:9" ht="12.75">
      <c r="A32" s="121" t="s">
        <v>28</v>
      </c>
      <c r="B32" s="121"/>
      <c r="C32" s="121"/>
      <c r="D32" s="121"/>
      <c r="E32" s="121"/>
      <c r="F32" s="121"/>
      <c r="G32" s="121"/>
      <c r="H32" s="121"/>
      <c r="I32" s="121"/>
    </row>
  </sheetData>
  <sheetProtection/>
  <mergeCells count="2">
    <mergeCell ref="A2:I2"/>
    <mergeCell ref="A32:I32"/>
  </mergeCells>
  <printOptions/>
  <pageMargins left="0.4" right="0.26" top="0.68" bottom="0.69" header="0.5" footer="0.41"/>
  <pageSetup horizontalDpi="600" verticalDpi="600" orientation="landscape" paperSize="9" scale="90" r:id="rId1"/>
  <headerFooter alignWithMargins="0">
    <oddFooter>&amp;Cpag.&amp;P di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5"/>
  <dimension ref="A2:H33"/>
  <sheetViews>
    <sheetView zoomScale="55" zoomScaleNormal="55" zoomScalePageLayoutView="0" workbookViewId="0" topLeftCell="A1">
      <selection activeCell="K7" sqref="K7"/>
    </sheetView>
  </sheetViews>
  <sheetFormatPr defaultColWidth="9.140625" defaultRowHeight="12.75"/>
  <cols>
    <col min="1" max="1" width="17.57421875" style="3" customWidth="1"/>
    <col min="2" max="3" width="11.7109375" style="3" customWidth="1"/>
    <col min="4" max="4" width="12.8515625" style="3" customWidth="1"/>
    <col min="5" max="5" width="10.140625" style="3" customWidth="1"/>
    <col min="6" max="6" width="10.57421875" style="3" customWidth="1"/>
    <col min="7" max="7" width="10.28125" style="3" customWidth="1"/>
    <col min="8" max="8" width="10.57421875" style="3" customWidth="1"/>
    <col min="9" max="16384" width="9.140625" style="3" customWidth="1"/>
  </cols>
  <sheetData>
    <row r="2" spans="1:8" ht="17.25" customHeight="1">
      <c r="A2" s="118" t="s">
        <v>136</v>
      </c>
      <c r="B2" s="118"/>
      <c r="C2" s="118"/>
      <c r="D2" s="118"/>
      <c r="E2" s="118"/>
      <c r="F2" s="118"/>
      <c r="G2" s="118"/>
      <c r="H2" s="118"/>
    </row>
    <row r="3" spans="1:8" ht="12.75">
      <c r="A3" s="124" t="s">
        <v>0</v>
      </c>
      <c r="B3" s="123" t="s">
        <v>35</v>
      </c>
      <c r="C3" s="123"/>
      <c r="D3" s="123"/>
      <c r="E3" s="123" t="s">
        <v>36</v>
      </c>
      <c r="F3" s="123"/>
      <c r="G3" s="123" t="s">
        <v>37</v>
      </c>
      <c r="H3" s="123"/>
    </row>
    <row r="4" spans="1:8" ht="94.5" customHeight="1">
      <c r="A4" s="124"/>
      <c r="B4" s="84" t="s">
        <v>86</v>
      </c>
      <c r="C4" s="84" t="s">
        <v>87</v>
      </c>
      <c r="D4" s="84" t="s">
        <v>88</v>
      </c>
      <c r="E4" s="84" t="s">
        <v>86</v>
      </c>
      <c r="F4" s="84" t="s">
        <v>89</v>
      </c>
      <c r="G4" s="84" t="s">
        <v>86</v>
      </c>
      <c r="H4" s="84" t="s">
        <v>89</v>
      </c>
    </row>
    <row r="5" spans="1:8" ht="15" customHeight="1">
      <c r="A5" s="8" t="s">
        <v>1</v>
      </c>
      <c r="B5" s="40">
        <v>8388</v>
      </c>
      <c r="C5" s="40">
        <v>6076</v>
      </c>
      <c r="D5" s="40">
        <v>0</v>
      </c>
      <c r="E5" s="40">
        <v>4886</v>
      </c>
      <c r="F5" s="40">
        <v>0</v>
      </c>
      <c r="G5" s="40">
        <v>3314</v>
      </c>
      <c r="H5" s="40">
        <v>0</v>
      </c>
    </row>
    <row r="6" spans="1:8" ht="15" customHeight="1">
      <c r="A6" s="8" t="s">
        <v>2</v>
      </c>
      <c r="B6" s="40">
        <v>103</v>
      </c>
      <c r="C6" s="40">
        <v>185</v>
      </c>
      <c r="D6" s="40">
        <v>34</v>
      </c>
      <c r="E6" s="40">
        <v>0</v>
      </c>
      <c r="F6" s="40">
        <v>182</v>
      </c>
      <c r="G6" s="40">
        <v>0</v>
      </c>
      <c r="H6" s="40">
        <v>84</v>
      </c>
    </row>
    <row r="7" spans="1:8" ht="15" customHeight="1">
      <c r="A7" s="8" t="s">
        <v>3</v>
      </c>
      <c r="B7" s="40">
        <v>13630</v>
      </c>
      <c r="C7" s="40">
        <v>0</v>
      </c>
      <c r="D7" s="40">
        <v>4937</v>
      </c>
      <c r="E7" s="40">
        <v>12184</v>
      </c>
      <c r="F7" s="40">
        <v>3701</v>
      </c>
      <c r="G7" s="40">
        <v>10900</v>
      </c>
      <c r="H7" s="40">
        <v>2576</v>
      </c>
    </row>
    <row r="8" spans="1:8" ht="15" customHeight="1">
      <c r="A8" s="8" t="s">
        <v>4</v>
      </c>
      <c r="B8" s="40">
        <v>2400</v>
      </c>
      <c r="C8" s="40">
        <v>0</v>
      </c>
      <c r="D8" s="40">
        <v>0</v>
      </c>
      <c r="E8" s="40">
        <v>1430</v>
      </c>
      <c r="F8" s="40">
        <v>0</v>
      </c>
      <c r="G8" s="40">
        <v>1165</v>
      </c>
      <c r="H8" s="40">
        <v>0</v>
      </c>
    </row>
    <row r="9" spans="1:8" ht="15" customHeight="1">
      <c r="A9" s="8" t="s">
        <v>5</v>
      </c>
      <c r="B9" s="40">
        <v>1817</v>
      </c>
      <c r="C9" s="40">
        <v>0</v>
      </c>
      <c r="D9" s="40">
        <v>0</v>
      </c>
      <c r="E9" s="40">
        <v>1694</v>
      </c>
      <c r="F9" s="40">
        <v>0</v>
      </c>
      <c r="G9" s="40">
        <v>1546</v>
      </c>
      <c r="H9" s="40">
        <v>0</v>
      </c>
    </row>
    <row r="10" spans="1:8" ht="15" customHeight="1">
      <c r="A10" s="8" t="s">
        <v>6</v>
      </c>
      <c r="B10" s="40">
        <v>7038</v>
      </c>
      <c r="C10" s="40">
        <v>0</v>
      </c>
      <c r="D10" s="40">
        <v>670</v>
      </c>
      <c r="E10" s="40">
        <v>6456</v>
      </c>
      <c r="F10" s="40">
        <v>0</v>
      </c>
      <c r="G10" s="40">
        <v>5744</v>
      </c>
      <c r="H10" s="40">
        <v>0</v>
      </c>
    </row>
    <row r="11" spans="1:8" ht="15" customHeight="1">
      <c r="A11" s="8" t="s">
        <v>7</v>
      </c>
      <c r="B11" s="40">
        <v>1436</v>
      </c>
      <c r="C11" s="40">
        <v>79</v>
      </c>
      <c r="D11" s="40">
        <v>210</v>
      </c>
      <c r="E11" s="40">
        <v>1266</v>
      </c>
      <c r="F11" s="40">
        <v>0</v>
      </c>
      <c r="G11" s="40">
        <v>927</v>
      </c>
      <c r="H11" s="40">
        <v>411</v>
      </c>
    </row>
    <row r="12" spans="1:8" ht="15" customHeight="1">
      <c r="A12" s="8" t="s">
        <v>8</v>
      </c>
      <c r="B12" s="40">
        <v>717</v>
      </c>
      <c r="C12" s="40">
        <v>1804</v>
      </c>
      <c r="D12" s="40">
        <v>0</v>
      </c>
      <c r="E12" s="40">
        <v>550</v>
      </c>
      <c r="F12" s="40">
        <v>219</v>
      </c>
      <c r="G12" s="40">
        <v>437</v>
      </c>
      <c r="H12" s="40">
        <v>161</v>
      </c>
    </row>
    <row r="13" spans="1:8" ht="15" customHeight="1">
      <c r="A13" s="8" t="s">
        <v>9</v>
      </c>
      <c r="B13" s="40">
        <v>0</v>
      </c>
      <c r="C13" s="40">
        <v>8333</v>
      </c>
      <c r="D13" s="40">
        <v>0</v>
      </c>
      <c r="E13" s="40">
        <v>4171</v>
      </c>
      <c r="F13" s="40">
        <v>0</v>
      </c>
      <c r="G13" s="40">
        <v>3533</v>
      </c>
      <c r="H13" s="40">
        <v>1591</v>
      </c>
    </row>
    <row r="14" spans="1:8" ht="15" customHeight="1">
      <c r="A14" s="8" t="s">
        <v>10</v>
      </c>
      <c r="B14" s="40">
        <v>0</v>
      </c>
      <c r="C14" s="40">
        <v>6517</v>
      </c>
      <c r="D14" s="40">
        <v>0</v>
      </c>
      <c r="E14" s="40">
        <v>1471</v>
      </c>
      <c r="F14" s="40">
        <v>5397</v>
      </c>
      <c r="G14" s="40">
        <v>551</v>
      </c>
      <c r="H14" s="40">
        <v>0</v>
      </c>
    </row>
    <row r="15" spans="1:8" ht="15" customHeight="1">
      <c r="A15" s="8" t="s">
        <v>11</v>
      </c>
      <c r="B15" s="40">
        <v>0</v>
      </c>
      <c r="C15" s="40">
        <v>1610</v>
      </c>
      <c r="D15" s="40">
        <v>0</v>
      </c>
      <c r="E15" s="40">
        <v>197</v>
      </c>
      <c r="F15" s="40">
        <v>0</v>
      </c>
      <c r="G15" s="40">
        <v>202</v>
      </c>
      <c r="H15" s="40">
        <v>0</v>
      </c>
    </row>
    <row r="16" spans="1:8" ht="15" customHeight="1">
      <c r="A16" s="8" t="s">
        <v>12</v>
      </c>
      <c r="B16" s="40">
        <v>38</v>
      </c>
      <c r="C16" s="40">
        <v>3247</v>
      </c>
      <c r="D16" s="40">
        <v>0</v>
      </c>
      <c r="E16" s="40">
        <v>178</v>
      </c>
      <c r="F16" s="40">
        <v>2737</v>
      </c>
      <c r="G16" s="40">
        <v>0</v>
      </c>
      <c r="H16" s="40">
        <v>239</v>
      </c>
    </row>
    <row r="17" spans="1:8" ht="15" customHeight="1">
      <c r="A17" s="8" t="s">
        <v>13</v>
      </c>
      <c r="B17" s="40">
        <v>4132</v>
      </c>
      <c r="C17" s="40">
        <v>3671</v>
      </c>
      <c r="D17" s="40">
        <v>0</v>
      </c>
      <c r="E17" s="40">
        <v>3275</v>
      </c>
      <c r="F17" s="40">
        <v>0</v>
      </c>
      <c r="G17" s="40">
        <v>2911</v>
      </c>
      <c r="H17" s="40">
        <v>0</v>
      </c>
    </row>
    <row r="18" spans="1:8" ht="15" customHeight="1">
      <c r="A18" s="8" t="s">
        <v>14</v>
      </c>
      <c r="B18" s="40">
        <v>127</v>
      </c>
      <c r="C18" s="40">
        <v>1981</v>
      </c>
      <c r="D18" s="40">
        <v>0</v>
      </c>
      <c r="E18" s="40">
        <v>54</v>
      </c>
      <c r="F18" s="40">
        <v>0</v>
      </c>
      <c r="G18" s="40">
        <v>321</v>
      </c>
      <c r="H18" s="40">
        <v>0</v>
      </c>
    </row>
    <row r="19" spans="1:8" ht="15" customHeight="1">
      <c r="A19" s="8" t="s">
        <v>15</v>
      </c>
      <c r="B19" s="40">
        <v>59</v>
      </c>
      <c r="C19" s="40">
        <v>0</v>
      </c>
      <c r="D19" s="40">
        <v>0</v>
      </c>
      <c r="E19" s="40">
        <v>12</v>
      </c>
      <c r="F19" s="40">
        <v>0</v>
      </c>
      <c r="G19" s="40">
        <v>42</v>
      </c>
      <c r="H19" s="40">
        <v>0</v>
      </c>
    </row>
    <row r="20" spans="1:8" ht="15" customHeight="1">
      <c r="A20" s="8" t="s">
        <v>16</v>
      </c>
      <c r="B20" s="40">
        <v>0</v>
      </c>
      <c r="C20" s="40">
        <v>11528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</row>
    <row r="21" spans="1:8" ht="15" customHeight="1">
      <c r="A21" s="8" t="s">
        <v>17</v>
      </c>
      <c r="B21" s="40">
        <v>872</v>
      </c>
      <c r="C21" s="40">
        <v>8861</v>
      </c>
      <c r="D21" s="40">
        <v>0</v>
      </c>
      <c r="E21" s="40">
        <v>795</v>
      </c>
      <c r="F21" s="40">
        <v>8501</v>
      </c>
      <c r="G21" s="40">
        <v>1020</v>
      </c>
      <c r="H21" s="40">
        <v>8603</v>
      </c>
    </row>
    <row r="22" spans="1:8" ht="15" customHeight="1">
      <c r="A22" s="8" t="s">
        <v>18</v>
      </c>
      <c r="B22" s="40"/>
      <c r="C22" s="40">
        <v>1123</v>
      </c>
      <c r="D22" s="40">
        <v>0</v>
      </c>
      <c r="E22" s="40">
        <v>98</v>
      </c>
      <c r="F22" s="40"/>
      <c r="G22" s="40">
        <v>127</v>
      </c>
      <c r="H22" s="40"/>
    </row>
    <row r="23" spans="1:8" ht="15" customHeight="1">
      <c r="A23" s="8" t="s">
        <v>19</v>
      </c>
      <c r="B23" s="40">
        <v>600</v>
      </c>
      <c r="C23" s="40">
        <v>2475</v>
      </c>
      <c r="D23" s="40">
        <v>0</v>
      </c>
      <c r="E23" s="40">
        <v>1355</v>
      </c>
      <c r="F23" s="40">
        <v>5103</v>
      </c>
      <c r="G23" s="40">
        <v>736</v>
      </c>
      <c r="H23" s="40">
        <v>0</v>
      </c>
    </row>
    <row r="24" spans="1:8" ht="15" customHeight="1">
      <c r="A24" s="8" t="s">
        <v>20</v>
      </c>
      <c r="B24" s="40">
        <v>4553</v>
      </c>
      <c r="C24" s="40">
        <v>9931</v>
      </c>
      <c r="D24" s="40">
        <v>0</v>
      </c>
      <c r="E24" s="40">
        <v>3299</v>
      </c>
      <c r="F24" s="40">
        <v>3634</v>
      </c>
      <c r="G24" s="40">
        <v>2452</v>
      </c>
      <c r="H24" s="40">
        <v>0</v>
      </c>
    </row>
    <row r="25" spans="1:8" ht="15" customHeight="1">
      <c r="A25" s="8" t="s">
        <v>21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</row>
    <row r="26" spans="1:8" ht="15" customHeight="1">
      <c r="A26" s="9" t="s">
        <v>29</v>
      </c>
      <c r="B26" s="42">
        <v>45910</v>
      </c>
      <c r="C26" s="42">
        <v>67421</v>
      </c>
      <c r="D26" s="42">
        <v>5851</v>
      </c>
      <c r="E26" s="42">
        <v>43371</v>
      </c>
      <c r="F26" s="42">
        <v>29474</v>
      </c>
      <c r="G26" s="42">
        <v>35928</v>
      </c>
      <c r="H26" s="57">
        <v>13665</v>
      </c>
    </row>
    <row r="27" spans="1:8" ht="15" customHeight="1">
      <c r="A27" s="8" t="s">
        <v>22</v>
      </c>
      <c r="B27" s="40">
        <v>22838</v>
      </c>
      <c r="C27" s="40">
        <v>8065</v>
      </c>
      <c r="D27" s="40">
        <v>4971</v>
      </c>
      <c r="E27" s="40">
        <v>17620</v>
      </c>
      <c r="F27" s="40">
        <v>4102</v>
      </c>
      <c r="G27" s="40">
        <v>14651</v>
      </c>
      <c r="H27" s="58">
        <v>2821</v>
      </c>
    </row>
    <row r="28" spans="1:8" ht="15" customHeight="1">
      <c r="A28" s="8" t="s">
        <v>23</v>
      </c>
      <c r="B28" s="40">
        <v>12691</v>
      </c>
      <c r="C28" s="40">
        <v>8412</v>
      </c>
      <c r="D28" s="40">
        <v>880</v>
      </c>
      <c r="E28" s="40">
        <v>15017</v>
      </c>
      <c r="F28" s="40">
        <v>0</v>
      </c>
      <c r="G28" s="40">
        <v>12915</v>
      </c>
      <c r="H28" s="58">
        <v>2002</v>
      </c>
    </row>
    <row r="29" spans="1:8" ht="15" customHeight="1">
      <c r="A29" s="8" t="s">
        <v>24</v>
      </c>
      <c r="B29" s="40">
        <v>4170</v>
      </c>
      <c r="C29" s="40">
        <v>15045</v>
      </c>
      <c r="D29" s="40">
        <v>0</v>
      </c>
      <c r="E29" s="40">
        <v>5121</v>
      </c>
      <c r="F29" s="40">
        <v>8134</v>
      </c>
      <c r="G29" s="40">
        <v>3664</v>
      </c>
      <c r="H29" s="58">
        <v>239</v>
      </c>
    </row>
    <row r="30" spans="1:8" ht="15" customHeight="1">
      <c r="A30" s="8" t="s">
        <v>25</v>
      </c>
      <c r="B30" s="40">
        <v>1658</v>
      </c>
      <c r="C30" s="40">
        <v>25968</v>
      </c>
      <c r="D30" s="40">
        <v>0</v>
      </c>
      <c r="E30" s="40">
        <v>2314</v>
      </c>
      <c r="F30" s="40">
        <v>13604</v>
      </c>
      <c r="G30" s="40">
        <v>2246</v>
      </c>
      <c r="H30" s="58">
        <v>8603</v>
      </c>
    </row>
    <row r="31" spans="1:8" ht="15" customHeight="1">
      <c r="A31" s="8" t="s">
        <v>26</v>
      </c>
      <c r="B31" s="40">
        <v>4553</v>
      </c>
      <c r="C31" s="40">
        <v>9931</v>
      </c>
      <c r="D31" s="40">
        <v>0</v>
      </c>
      <c r="E31" s="40">
        <v>3299</v>
      </c>
      <c r="F31" s="40">
        <v>3634</v>
      </c>
      <c r="G31" s="40">
        <v>2452</v>
      </c>
      <c r="H31" s="40">
        <v>0</v>
      </c>
    </row>
    <row r="32" spans="1:8" ht="15" customHeight="1">
      <c r="A32" s="9" t="s">
        <v>29</v>
      </c>
      <c r="B32" s="42">
        <v>45910</v>
      </c>
      <c r="C32" s="42">
        <v>67421</v>
      </c>
      <c r="D32" s="42">
        <v>5851</v>
      </c>
      <c r="E32" s="42">
        <v>43371</v>
      </c>
      <c r="F32" s="42">
        <v>29474</v>
      </c>
      <c r="G32" s="42">
        <v>35928</v>
      </c>
      <c r="H32" s="57">
        <v>13665</v>
      </c>
    </row>
    <row r="33" spans="1:8" ht="12.75">
      <c r="A33" s="117" t="s">
        <v>28</v>
      </c>
      <c r="B33" s="117"/>
      <c r="C33" s="117"/>
      <c r="D33" s="117"/>
      <c r="E33" s="117"/>
      <c r="F33" s="117"/>
      <c r="G33" s="117"/>
      <c r="H33" s="117"/>
    </row>
  </sheetData>
  <sheetProtection/>
  <mergeCells count="6">
    <mergeCell ref="A33:H33"/>
    <mergeCell ref="A2:H2"/>
    <mergeCell ref="G3:H3"/>
    <mergeCell ref="A3:A4"/>
    <mergeCell ref="B3:D3"/>
    <mergeCell ref="E3:F3"/>
  </mergeCells>
  <printOptions/>
  <pageMargins left="0.4" right="0.26" top="0.68" bottom="0.69" header="0.5" footer="0.41"/>
  <pageSetup horizontalDpi="600" verticalDpi="600" orientation="portrait" paperSize="9" scale="90" r:id="rId1"/>
  <headerFooter alignWithMargins="0">
    <oddFooter>&amp;Cpag.&amp;P di &amp;N&amp;R&amp;A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7"/>
  <dimension ref="A2:D26"/>
  <sheetViews>
    <sheetView zoomScale="90" zoomScaleNormal="90" zoomScalePageLayoutView="0" workbookViewId="0" topLeftCell="A1">
      <selection activeCell="A4" sqref="A4"/>
    </sheetView>
  </sheetViews>
  <sheetFormatPr defaultColWidth="9.140625" defaultRowHeight="12.75"/>
  <cols>
    <col min="1" max="1" width="25.00390625" style="3" customWidth="1"/>
    <col min="2" max="2" width="18.28125" style="3" customWidth="1"/>
    <col min="3" max="3" width="17.140625" style="3" customWidth="1"/>
    <col min="4" max="4" width="18.00390625" style="3" customWidth="1"/>
    <col min="5" max="5" width="40.28125" style="3" customWidth="1"/>
    <col min="6" max="16384" width="9.140625" style="3" customWidth="1"/>
  </cols>
  <sheetData>
    <row r="2" spans="2:4" ht="18.75" customHeight="1">
      <c r="B2" s="80"/>
      <c r="C2" s="80"/>
      <c r="D2" s="80"/>
    </row>
    <row r="3" spans="1:4" ht="36" customHeight="1">
      <c r="A3" s="125" t="s">
        <v>137</v>
      </c>
      <c r="B3" s="125"/>
      <c r="C3" s="125"/>
      <c r="D3" s="125"/>
    </row>
    <row r="4" spans="1:4" ht="63.75">
      <c r="A4" s="31" t="s">
        <v>40</v>
      </c>
      <c r="B4" s="31" t="s">
        <v>96</v>
      </c>
      <c r="C4" s="31" t="s">
        <v>97</v>
      </c>
      <c r="D4" s="31" t="s">
        <v>98</v>
      </c>
    </row>
    <row r="5" spans="1:4" ht="15" customHeight="1">
      <c r="A5" s="8" t="s">
        <v>2</v>
      </c>
      <c r="B5" s="10">
        <v>0</v>
      </c>
      <c r="C5" s="10">
        <v>103</v>
      </c>
      <c r="D5" s="59">
        <f aca="true" t="shared" si="0" ref="D5:D19">+B5/C5*100</f>
        <v>0</v>
      </c>
    </row>
    <row r="6" spans="1:4" ht="15" customHeight="1">
      <c r="A6" s="8" t="s">
        <v>3</v>
      </c>
      <c r="B6" s="10">
        <v>6191</v>
      </c>
      <c r="C6" s="10">
        <v>13630</v>
      </c>
      <c r="D6" s="51">
        <f t="shared" si="0"/>
        <v>45.42186353631695</v>
      </c>
    </row>
    <row r="7" spans="1:4" ht="15" customHeight="1">
      <c r="A7" s="8" t="s">
        <v>4</v>
      </c>
      <c r="B7" s="10">
        <v>1052</v>
      </c>
      <c r="C7" s="10">
        <v>2400</v>
      </c>
      <c r="D7" s="51">
        <f t="shared" si="0"/>
        <v>43.833333333333336</v>
      </c>
    </row>
    <row r="8" spans="1:4" ht="15" customHeight="1">
      <c r="A8" s="8" t="s">
        <v>5</v>
      </c>
      <c r="B8" s="10">
        <v>1257</v>
      </c>
      <c r="C8" s="10">
        <v>1817</v>
      </c>
      <c r="D8" s="51">
        <f t="shared" si="0"/>
        <v>69.17996697853604</v>
      </c>
    </row>
    <row r="9" spans="1:4" ht="15" customHeight="1">
      <c r="A9" s="8" t="s">
        <v>6</v>
      </c>
      <c r="B9" s="10">
        <v>2879</v>
      </c>
      <c r="C9" s="10">
        <v>7038</v>
      </c>
      <c r="D9" s="51">
        <f t="shared" si="0"/>
        <v>40.90650753054845</v>
      </c>
    </row>
    <row r="10" spans="1:4" ht="15" customHeight="1">
      <c r="A10" s="8" t="s">
        <v>7</v>
      </c>
      <c r="B10" s="10">
        <v>387</v>
      </c>
      <c r="C10" s="10">
        <v>1436</v>
      </c>
      <c r="D10" s="51">
        <f t="shared" si="0"/>
        <v>26.949860724233982</v>
      </c>
    </row>
    <row r="11" spans="1:4" ht="15" customHeight="1">
      <c r="A11" s="8" t="s">
        <v>8</v>
      </c>
      <c r="B11" s="10">
        <v>498</v>
      </c>
      <c r="C11" s="10">
        <v>717</v>
      </c>
      <c r="D11" s="51">
        <f t="shared" si="0"/>
        <v>69.4560669456067</v>
      </c>
    </row>
    <row r="12" spans="1:4" ht="15" customHeight="1">
      <c r="A12" s="8" t="s">
        <v>9</v>
      </c>
      <c r="B12" s="10">
        <v>0</v>
      </c>
      <c r="C12" s="10">
        <v>0</v>
      </c>
      <c r="D12" s="51" t="s">
        <v>84</v>
      </c>
    </row>
    <row r="13" spans="1:4" ht="15" customHeight="1">
      <c r="A13" s="8" t="s">
        <v>10</v>
      </c>
      <c r="B13" s="10">
        <v>0</v>
      </c>
      <c r="C13" s="10">
        <v>0</v>
      </c>
      <c r="D13" s="51" t="s">
        <v>84</v>
      </c>
    </row>
    <row r="14" spans="1:4" ht="15" customHeight="1">
      <c r="A14" s="8" t="s">
        <v>11</v>
      </c>
      <c r="B14" s="10">
        <v>0</v>
      </c>
      <c r="C14" s="10">
        <v>0</v>
      </c>
      <c r="D14" s="51">
        <v>0</v>
      </c>
    </row>
    <row r="15" spans="1:4" ht="15" customHeight="1">
      <c r="A15" s="8" t="s">
        <v>12</v>
      </c>
      <c r="B15" s="10">
        <v>21</v>
      </c>
      <c r="C15" s="10">
        <v>38</v>
      </c>
      <c r="D15" s="51">
        <f t="shared" si="0"/>
        <v>55.26315789473685</v>
      </c>
    </row>
    <row r="16" spans="1:4" ht="15" customHeight="1">
      <c r="A16" s="8" t="s">
        <v>14</v>
      </c>
      <c r="B16" s="10">
        <v>102</v>
      </c>
      <c r="C16" s="10">
        <v>127</v>
      </c>
      <c r="D16" s="51">
        <f t="shared" si="0"/>
        <v>80.31496062992126</v>
      </c>
    </row>
    <row r="17" spans="1:4" ht="15" customHeight="1">
      <c r="A17" s="8" t="s">
        <v>15</v>
      </c>
      <c r="B17" s="10">
        <v>0</v>
      </c>
      <c r="C17" s="10">
        <v>59</v>
      </c>
      <c r="D17" s="51">
        <f t="shared" si="0"/>
        <v>0</v>
      </c>
    </row>
    <row r="18" spans="1:4" ht="15" customHeight="1">
      <c r="A18" s="8" t="s">
        <v>90</v>
      </c>
      <c r="B18" s="10">
        <v>0</v>
      </c>
      <c r="C18" s="10">
        <v>0</v>
      </c>
      <c r="D18" s="53" t="s">
        <v>84</v>
      </c>
    </row>
    <row r="19" spans="1:4" ht="15" customHeight="1">
      <c r="A19" s="9" t="s">
        <v>29</v>
      </c>
      <c r="B19" s="20">
        <f>SUM(B5:B18)</f>
        <v>12387</v>
      </c>
      <c r="C19" s="20">
        <f>SUM(C5:C18)</f>
        <v>27365</v>
      </c>
      <c r="D19" s="94">
        <f t="shared" si="0"/>
        <v>45.26585053900968</v>
      </c>
    </row>
    <row r="20" spans="1:4" ht="30.75" customHeight="1">
      <c r="A20" s="126" t="s">
        <v>91</v>
      </c>
      <c r="B20" s="126"/>
      <c r="C20" s="126"/>
      <c r="D20" s="126"/>
    </row>
    <row r="21" spans="1:4" ht="20.25" customHeight="1">
      <c r="A21" s="127" t="s">
        <v>28</v>
      </c>
      <c r="B21" s="127"/>
      <c r="C21" s="127"/>
      <c r="D21" s="127"/>
    </row>
    <row r="23" ht="12.75">
      <c r="C23" s="85"/>
    </row>
    <row r="26" ht="12.75">
      <c r="B26" s="85"/>
    </row>
  </sheetData>
  <sheetProtection/>
  <mergeCells count="3">
    <mergeCell ref="A3:D3"/>
    <mergeCell ref="A20:D20"/>
    <mergeCell ref="A21:D21"/>
  </mergeCells>
  <printOptions/>
  <pageMargins left="0.4" right="0.26" top="0.68" bottom="0.69" header="0.5" footer="0.41"/>
  <pageSetup horizontalDpi="600" verticalDpi="600" orientation="portrait" paperSize="9" scale="90" r:id="rId1"/>
  <headerFooter alignWithMargins="0">
    <oddFooter>&amp;Cpag.&amp;P di &amp;N&amp;R&amp;A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39"/>
  <dimension ref="A1:Q45"/>
  <sheetViews>
    <sheetView zoomScale="55" zoomScaleNormal="55" zoomScalePageLayoutView="0" workbookViewId="0" topLeftCell="A1">
      <selection activeCell="A3" sqref="A3:A4"/>
    </sheetView>
  </sheetViews>
  <sheetFormatPr defaultColWidth="9.140625" defaultRowHeight="12.75"/>
  <cols>
    <col min="1" max="1" width="15.57421875" style="1" customWidth="1"/>
    <col min="2" max="2" width="18.00390625" style="1" customWidth="1"/>
    <col min="3" max="9" width="9.140625" style="1" customWidth="1"/>
    <col min="10" max="10" width="10.7109375" style="1" customWidth="1"/>
    <col min="11" max="11" width="9.421875" style="1" customWidth="1"/>
    <col min="12" max="16384" width="9.140625" style="1" customWidth="1"/>
  </cols>
  <sheetData>
    <row r="1" spans="2:17" ht="12.7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5.75" customHeight="1" thickBot="1">
      <c r="A2" s="138" t="s">
        <v>138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</row>
    <row r="3" spans="1:17" ht="14.25" thickBot="1" thickTop="1">
      <c r="A3" s="136" t="s">
        <v>38</v>
      </c>
      <c r="B3" s="134" t="s">
        <v>40</v>
      </c>
      <c r="C3" s="129" t="s">
        <v>112</v>
      </c>
      <c r="D3" s="129"/>
      <c r="E3" s="129"/>
      <c r="F3" s="129"/>
      <c r="G3" s="130"/>
      <c r="H3" s="131" t="s">
        <v>69</v>
      </c>
      <c r="I3" s="131"/>
      <c r="J3" s="131"/>
      <c r="K3" s="131"/>
      <c r="L3" s="131"/>
      <c r="M3" s="141" t="s">
        <v>68</v>
      </c>
      <c r="N3" s="141"/>
      <c r="O3" s="141"/>
      <c r="P3" s="141"/>
      <c r="Q3" s="141"/>
    </row>
    <row r="4" spans="1:17" ht="22.5">
      <c r="A4" s="137"/>
      <c r="B4" s="135"/>
      <c r="C4" s="22" t="s">
        <v>50</v>
      </c>
      <c r="D4" s="22" t="s">
        <v>51</v>
      </c>
      <c r="E4" s="22" t="s">
        <v>52</v>
      </c>
      <c r="F4" s="22" t="s">
        <v>53</v>
      </c>
      <c r="G4" s="22" t="s">
        <v>54</v>
      </c>
      <c r="H4" s="33" t="s">
        <v>50</v>
      </c>
      <c r="I4" s="33" t="s">
        <v>55</v>
      </c>
      <c r="J4" s="33" t="s">
        <v>52</v>
      </c>
      <c r="K4" s="33" t="s">
        <v>53</v>
      </c>
      <c r="L4" s="34" t="s">
        <v>54</v>
      </c>
      <c r="M4" s="22" t="s">
        <v>50</v>
      </c>
      <c r="N4" s="22" t="s">
        <v>55</v>
      </c>
      <c r="O4" s="22" t="s">
        <v>52</v>
      </c>
      <c r="P4" s="22" t="s">
        <v>53</v>
      </c>
      <c r="Q4" s="23" t="s">
        <v>54</v>
      </c>
    </row>
    <row r="5" spans="1:17" ht="12.75">
      <c r="A5" s="132" t="s">
        <v>70</v>
      </c>
      <c r="B5" s="35" t="s">
        <v>2</v>
      </c>
      <c r="C5" s="37">
        <v>0</v>
      </c>
      <c r="D5" s="37">
        <v>0</v>
      </c>
      <c r="E5" s="37">
        <v>42</v>
      </c>
      <c r="F5" s="37">
        <v>61</v>
      </c>
      <c r="G5" s="37">
        <v>103</v>
      </c>
      <c r="H5" s="60">
        <v>0</v>
      </c>
      <c r="I5" s="61">
        <v>0</v>
      </c>
      <c r="J5" s="61">
        <v>0.12172148963918272</v>
      </c>
      <c r="K5" s="61">
        <v>0.1827551081550722</v>
      </c>
      <c r="L5" s="61">
        <v>0.07981340710261835</v>
      </c>
      <c r="M5" s="62">
        <v>0</v>
      </c>
      <c r="N5" s="62">
        <v>0</v>
      </c>
      <c r="O5" s="62">
        <v>40.77669902912621</v>
      </c>
      <c r="P5" s="62">
        <v>59.22330097087378</v>
      </c>
      <c r="Q5" s="67">
        <v>100</v>
      </c>
    </row>
    <row r="6" spans="1:17" ht="12.75">
      <c r="A6" s="133"/>
      <c r="B6" s="35" t="s">
        <v>3</v>
      </c>
      <c r="C6" s="37">
        <v>6191</v>
      </c>
      <c r="D6" s="37">
        <v>9395</v>
      </c>
      <c r="E6" s="37">
        <v>10362</v>
      </c>
      <c r="F6" s="37">
        <v>10766</v>
      </c>
      <c r="G6" s="37">
        <v>36714</v>
      </c>
      <c r="H6" s="60">
        <v>24.88644129115247</v>
      </c>
      <c r="I6" s="61">
        <v>25.887961202501998</v>
      </c>
      <c r="J6" s="61">
        <v>30.030430372409793</v>
      </c>
      <c r="K6" s="61">
        <v>32.25477859668045</v>
      </c>
      <c r="L6" s="61">
        <v>28.449217751121648</v>
      </c>
      <c r="M6" s="62">
        <v>16.86277714223457</v>
      </c>
      <c r="N6" s="62">
        <v>25.589693305006268</v>
      </c>
      <c r="O6" s="62">
        <v>28.22356594214741</v>
      </c>
      <c r="P6" s="62">
        <v>29.32396361061176</v>
      </c>
      <c r="Q6" s="67">
        <v>100</v>
      </c>
    </row>
    <row r="7" spans="1:17" ht="12.75">
      <c r="A7" s="133"/>
      <c r="B7" s="35" t="s">
        <v>4</v>
      </c>
      <c r="C7" s="37">
        <v>1052</v>
      </c>
      <c r="D7" s="37">
        <v>1663</v>
      </c>
      <c r="E7" s="37">
        <v>1715</v>
      </c>
      <c r="F7" s="37">
        <v>565</v>
      </c>
      <c r="G7" s="37">
        <v>4995</v>
      </c>
      <c r="H7" s="60">
        <v>4.228805724162881</v>
      </c>
      <c r="I7" s="61">
        <v>4.58240335069301</v>
      </c>
      <c r="J7" s="61">
        <v>4.9702941602666275</v>
      </c>
      <c r="K7" s="61">
        <v>1.6927317394691115</v>
      </c>
      <c r="L7" s="61">
        <v>3.8705628007531905</v>
      </c>
      <c r="M7" s="62">
        <v>21.06106106106106</v>
      </c>
      <c r="N7" s="62">
        <v>33.29329329329329</v>
      </c>
      <c r="O7" s="62">
        <v>34.33433433433433</v>
      </c>
      <c r="P7" s="62">
        <v>11.31131131131131</v>
      </c>
      <c r="Q7" s="67">
        <v>100</v>
      </c>
    </row>
    <row r="8" spans="1:17" ht="12.75">
      <c r="A8" s="133"/>
      <c r="B8" s="35" t="s">
        <v>5</v>
      </c>
      <c r="C8" s="37">
        <v>1257</v>
      </c>
      <c r="D8" s="37">
        <v>1348</v>
      </c>
      <c r="E8" s="37">
        <v>1193</v>
      </c>
      <c r="F8" s="37">
        <v>1259</v>
      </c>
      <c r="G8" s="37">
        <v>5057</v>
      </c>
      <c r="H8" s="60">
        <v>5.052860071552036</v>
      </c>
      <c r="I8" s="61">
        <v>3.714419553057232</v>
      </c>
      <c r="J8" s="61">
        <v>3.4574699318939284</v>
      </c>
      <c r="K8" s="61">
        <v>3.7719455929055066</v>
      </c>
      <c r="L8" s="61">
        <v>3.9186058225042815</v>
      </c>
      <c r="M8" s="62">
        <v>24.856634368202492</v>
      </c>
      <c r="N8" s="62">
        <v>26.65612022938501</v>
      </c>
      <c r="O8" s="62">
        <v>23.591061894403797</v>
      </c>
      <c r="P8" s="62">
        <v>24.8961835080087</v>
      </c>
      <c r="Q8" s="67">
        <v>100</v>
      </c>
    </row>
    <row r="9" spans="1:17" ht="12.75">
      <c r="A9" s="133"/>
      <c r="B9" s="35" t="s">
        <v>6</v>
      </c>
      <c r="C9" s="37">
        <v>2879</v>
      </c>
      <c r="D9" s="37">
        <v>4556</v>
      </c>
      <c r="E9" s="37">
        <v>5443</v>
      </c>
      <c r="F9" s="37">
        <v>6360</v>
      </c>
      <c r="G9" s="37">
        <v>19238</v>
      </c>
      <c r="H9" s="60">
        <v>11.572938859187202</v>
      </c>
      <c r="I9" s="61">
        <v>12.554076768344768</v>
      </c>
      <c r="J9" s="61">
        <v>15.774525431096942</v>
      </c>
      <c r="K9" s="61">
        <v>19.05446701420097</v>
      </c>
      <c r="L9" s="61">
        <v>14.90728471689487</v>
      </c>
      <c r="M9" s="62">
        <v>14.965173094916311</v>
      </c>
      <c r="N9" s="62">
        <v>23.682295456908204</v>
      </c>
      <c r="O9" s="62">
        <v>28.292961846345776</v>
      </c>
      <c r="P9" s="62">
        <v>33.059569601829715</v>
      </c>
      <c r="Q9" s="67">
        <v>100</v>
      </c>
    </row>
    <row r="10" spans="1:17" ht="12" customHeight="1">
      <c r="A10" s="133"/>
      <c r="B10" s="35" t="s">
        <v>7</v>
      </c>
      <c r="C10" s="37">
        <v>387</v>
      </c>
      <c r="D10" s="37">
        <v>770</v>
      </c>
      <c r="E10" s="37">
        <v>990</v>
      </c>
      <c r="F10" s="37">
        <v>1482</v>
      </c>
      <c r="G10" s="37">
        <v>3629</v>
      </c>
      <c r="H10" s="60">
        <v>1.5556538167785505</v>
      </c>
      <c r="I10" s="61">
        <v>2.121738171998567</v>
      </c>
      <c r="J10" s="61">
        <v>2.8691493986378784</v>
      </c>
      <c r="K10" s="61">
        <v>4.440050332554377</v>
      </c>
      <c r="L10" s="61">
        <v>2.812066547334</v>
      </c>
      <c r="M10" s="62">
        <v>10.664094791953707</v>
      </c>
      <c r="N10" s="62">
        <v>21.217966381923397</v>
      </c>
      <c r="O10" s="62">
        <v>27.280242491044365</v>
      </c>
      <c r="P10" s="62">
        <v>40.83769633507853</v>
      </c>
      <c r="Q10" s="67">
        <v>100</v>
      </c>
    </row>
    <row r="11" spans="1:17" ht="12.75">
      <c r="A11" s="133"/>
      <c r="B11" s="35" t="s">
        <v>8</v>
      </c>
      <c r="C11" s="37">
        <v>498</v>
      </c>
      <c r="D11" s="37">
        <v>511</v>
      </c>
      <c r="E11" s="37">
        <v>438</v>
      </c>
      <c r="F11" s="37">
        <v>257</v>
      </c>
      <c r="G11" s="37">
        <v>1704</v>
      </c>
      <c r="H11" s="60">
        <v>2.001849097559995</v>
      </c>
      <c r="I11" s="61">
        <v>1.4080626050535945</v>
      </c>
      <c r="J11" s="61">
        <v>1.2693812490943341</v>
      </c>
      <c r="K11" s="61">
        <v>0.7699682425549763</v>
      </c>
      <c r="L11" s="61">
        <v>1.3204082107073947</v>
      </c>
      <c r="M11" s="62">
        <v>29.225352112676056</v>
      </c>
      <c r="N11" s="62">
        <v>29.988262910798124</v>
      </c>
      <c r="O11" s="62">
        <v>25.704225352112676</v>
      </c>
      <c r="P11" s="62">
        <v>15.082159624413146</v>
      </c>
      <c r="Q11" s="67">
        <v>100</v>
      </c>
    </row>
    <row r="12" spans="1:17" ht="12.75">
      <c r="A12" s="133"/>
      <c r="B12" s="35" t="s">
        <v>9</v>
      </c>
      <c r="C12" s="37">
        <v>3</v>
      </c>
      <c r="D12" s="37">
        <v>932</v>
      </c>
      <c r="E12" s="37">
        <v>2643</v>
      </c>
      <c r="F12" s="37">
        <v>4126</v>
      </c>
      <c r="G12" s="37">
        <v>7704</v>
      </c>
      <c r="H12" s="60">
        <v>0.012059331913012018</v>
      </c>
      <c r="I12" s="61">
        <v>2.5681298393541097</v>
      </c>
      <c r="J12" s="61">
        <v>7.659759455151427</v>
      </c>
      <c r="K12" s="61">
        <v>12.361435676193901</v>
      </c>
      <c r="L12" s="61">
        <v>5.969732896296813</v>
      </c>
      <c r="M12" s="62">
        <v>0.03894080996884735</v>
      </c>
      <c r="N12" s="62">
        <v>12.09761163032191</v>
      </c>
      <c r="O12" s="62">
        <v>34.30685358255452</v>
      </c>
      <c r="P12" s="62">
        <v>53.55659397715472</v>
      </c>
      <c r="Q12" s="67">
        <v>100</v>
      </c>
    </row>
    <row r="13" spans="1:17" ht="12.75">
      <c r="A13" s="133"/>
      <c r="B13" s="35" t="s">
        <v>10</v>
      </c>
      <c r="C13" s="37">
        <v>0</v>
      </c>
      <c r="D13" s="37">
        <v>6</v>
      </c>
      <c r="E13" s="37">
        <v>368</v>
      </c>
      <c r="F13" s="37">
        <v>676</v>
      </c>
      <c r="G13" s="37">
        <v>1050</v>
      </c>
      <c r="H13" s="60">
        <v>0</v>
      </c>
      <c r="I13" s="61">
        <v>0.01653302471687195</v>
      </c>
      <c r="J13" s="61">
        <v>1.0665120996956963</v>
      </c>
      <c r="K13" s="61">
        <v>2.025286116603751</v>
      </c>
      <c r="L13" s="61">
        <v>0.8136318199781482</v>
      </c>
      <c r="M13" s="62">
        <v>0</v>
      </c>
      <c r="N13" s="62">
        <v>0.5714285714285714</v>
      </c>
      <c r="O13" s="62">
        <v>35.04761904761905</v>
      </c>
      <c r="P13" s="62">
        <v>64.38095238095238</v>
      </c>
      <c r="Q13" s="67">
        <v>100</v>
      </c>
    </row>
    <row r="14" spans="1:17" ht="12.75">
      <c r="A14" s="133"/>
      <c r="B14" s="35" t="s">
        <v>11</v>
      </c>
      <c r="C14" s="37">
        <v>0</v>
      </c>
      <c r="D14" s="37">
        <v>108</v>
      </c>
      <c r="E14" s="37">
        <v>104</v>
      </c>
      <c r="F14" s="37">
        <v>187</v>
      </c>
      <c r="G14" s="37">
        <v>399</v>
      </c>
      <c r="H14" s="60">
        <v>0</v>
      </c>
      <c r="I14" s="61">
        <v>0.29759444490369513</v>
      </c>
      <c r="J14" s="61">
        <v>0.30140559339226203</v>
      </c>
      <c r="K14" s="61">
        <v>0.560249265983582</v>
      </c>
      <c r="L14" s="61">
        <v>0.3091800915916963</v>
      </c>
      <c r="M14" s="62">
        <v>0</v>
      </c>
      <c r="N14" s="62">
        <v>27.06766917293233</v>
      </c>
      <c r="O14" s="62">
        <v>26.065162907268167</v>
      </c>
      <c r="P14" s="62">
        <v>46.8671679197995</v>
      </c>
      <c r="Q14" s="67">
        <v>100</v>
      </c>
    </row>
    <row r="15" spans="1:17" ht="12.75">
      <c r="A15" s="133"/>
      <c r="B15" s="35" t="s">
        <v>12</v>
      </c>
      <c r="C15" s="37">
        <v>21</v>
      </c>
      <c r="D15" s="37">
        <v>43</v>
      </c>
      <c r="E15" s="37">
        <v>13</v>
      </c>
      <c r="F15" s="37">
        <v>139</v>
      </c>
      <c r="G15" s="37">
        <v>216</v>
      </c>
      <c r="H15" s="60">
        <v>0.08441532339108414</v>
      </c>
      <c r="I15" s="61">
        <v>0.11848667713758232</v>
      </c>
      <c r="J15" s="61">
        <v>0.037675699174032753</v>
      </c>
      <c r="K15" s="61">
        <v>0.4164419677631973</v>
      </c>
      <c r="L15" s="61">
        <v>0.16737568868121905</v>
      </c>
      <c r="M15" s="62">
        <v>9.722222222222223</v>
      </c>
      <c r="N15" s="62">
        <v>19.90740740740741</v>
      </c>
      <c r="O15" s="62">
        <v>6.018518518518518</v>
      </c>
      <c r="P15" s="62">
        <v>64.35185185185185</v>
      </c>
      <c r="Q15" s="67">
        <v>100</v>
      </c>
    </row>
    <row r="16" spans="1:17" ht="12.75">
      <c r="A16" s="133"/>
      <c r="B16" s="35" t="s">
        <v>14</v>
      </c>
      <c r="C16" s="37">
        <v>102</v>
      </c>
      <c r="D16" s="37">
        <v>29</v>
      </c>
      <c r="E16" s="37">
        <v>50</v>
      </c>
      <c r="F16" s="37">
        <v>321</v>
      </c>
      <c r="G16" s="37">
        <v>502</v>
      </c>
      <c r="H16" s="60">
        <v>0.41001728504240864</v>
      </c>
      <c r="I16" s="61">
        <v>0.0799096194648811</v>
      </c>
      <c r="J16" s="61">
        <v>0.14490653528474134</v>
      </c>
      <c r="K16" s="61">
        <v>0.9617113068488226</v>
      </c>
      <c r="L16" s="61">
        <v>0.38899349869431465</v>
      </c>
      <c r="M16" s="62">
        <v>20.318725099601593</v>
      </c>
      <c r="N16" s="62">
        <v>5.776892430278884</v>
      </c>
      <c r="O16" s="62">
        <v>9.9601593625498</v>
      </c>
      <c r="P16" s="62">
        <v>63.94422310756972</v>
      </c>
      <c r="Q16" s="67">
        <v>100</v>
      </c>
    </row>
    <row r="17" spans="1:17" ht="12.75">
      <c r="A17" s="133"/>
      <c r="B17" s="35" t="s">
        <v>15</v>
      </c>
      <c r="C17" s="37">
        <v>0</v>
      </c>
      <c r="D17" s="37">
        <v>3</v>
      </c>
      <c r="E17" s="37">
        <v>14</v>
      </c>
      <c r="F17" s="37">
        <v>96</v>
      </c>
      <c r="G17" s="37">
        <v>113</v>
      </c>
      <c r="H17" s="60">
        <v>0</v>
      </c>
      <c r="I17" s="61">
        <v>0.008266512358435976</v>
      </c>
      <c r="J17" s="61">
        <v>0.040573829879727574</v>
      </c>
      <c r="K17" s="61">
        <v>0.28761459644076937</v>
      </c>
      <c r="L17" s="61">
        <v>0.0875622815786007</v>
      </c>
      <c r="M17" s="62">
        <v>0</v>
      </c>
      <c r="N17" s="62">
        <v>2.6548672566371683</v>
      </c>
      <c r="O17" s="62">
        <v>12.389380530973451</v>
      </c>
      <c r="P17" s="62">
        <v>84.95575221238938</v>
      </c>
      <c r="Q17" s="67">
        <v>100</v>
      </c>
    </row>
    <row r="18" spans="1:17" ht="12.75">
      <c r="A18" s="133"/>
      <c r="B18" s="35" t="s">
        <v>18</v>
      </c>
      <c r="C18" s="37">
        <v>1</v>
      </c>
      <c r="D18" s="37">
        <v>0</v>
      </c>
      <c r="E18" s="37">
        <v>8</v>
      </c>
      <c r="F18" s="37">
        <v>216</v>
      </c>
      <c r="G18" s="37">
        <v>225</v>
      </c>
      <c r="H18" s="60">
        <v>0.00401977730433734</v>
      </c>
      <c r="I18" s="61">
        <v>0</v>
      </c>
      <c r="J18" s="61">
        <v>0.023185045645558615</v>
      </c>
      <c r="K18" s="61">
        <v>0.6471328419917312</v>
      </c>
      <c r="L18" s="61">
        <v>0.1743496757096032</v>
      </c>
      <c r="M18" s="62">
        <v>0.4444444444444444</v>
      </c>
      <c r="N18" s="62">
        <v>0</v>
      </c>
      <c r="O18" s="62">
        <v>3.5555555555555554</v>
      </c>
      <c r="P18" s="62">
        <v>96</v>
      </c>
      <c r="Q18" s="67">
        <v>100</v>
      </c>
    </row>
    <row r="19" spans="1:17" s="4" customFormat="1" ht="25.5" customHeight="1">
      <c r="A19" s="146" t="s">
        <v>71</v>
      </c>
      <c r="B19" s="147"/>
      <c r="C19" s="39">
        <v>12391</v>
      </c>
      <c r="D19" s="39">
        <v>19364</v>
      </c>
      <c r="E19" s="39">
        <v>23383</v>
      </c>
      <c r="F19" s="39">
        <v>26511</v>
      </c>
      <c r="G19" s="39">
        <v>81649</v>
      </c>
      <c r="H19" s="63">
        <v>49.809060578043976</v>
      </c>
      <c r="I19" s="64">
        <v>53.35758176958475</v>
      </c>
      <c r="J19" s="64">
        <v>67.76699029126215</v>
      </c>
      <c r="K19" s="64">
        <v>79.42656839834622</v>
      </c>
      <c r="L19" s="64">
        <v>63.268785208948394</v>
      </c>
      <c r="M19" s="63">
        <v>15.175936018812234</v>
      </c>
      <c r="N19" s="63">
        <v>23.716150840794132</v>
      </c>
      <c r="O19" s="63">
        <v>28.63844015235949</v>
      </c>
      <c r="P19" s="63">
        <v>32.46947298803415</v>
      </c>
      <c r="Q19" s="68">
        <v>100</v>
      </c>
    </row>
    <row r="20" spans="1:17" ht="12.75">
      <c r="A20" s="132" t="s">
        <v>72</v>
      </c>
      <c r="B20" s="35" t="s">
        <v>2</v>
      </c>
      <c r="C20" s="37">
        <v>108</v>
      </c>
      <c r="D20" s="37">
        <v>93</v>
      </c>
      <c r="E20" s="37">
        <v>45</v>
      </c>
      <c r="F20" s="37">
        <v>20</v>
      </c>
      <c r="G20" s="37">
        <v>266</v>
      </c>
      <c r="H20" s="60">
        <v>0.4341359488684327</v>
      </c>
      <c r="I20" s="61">
        <v>0.25626188311151527</v>
      </c>
      <c r="J20" s="61">
        <v>0.1304158817562672</v>
      </c>
      <c r="K20" s="61">
        <v>0.05991970759182695</v>
      </c>
      <c r="L20" s="61">
        <v>0.2061200610611309</v>
      </c>
      <c r="M20" s="62">
        <v>40.6015037593985</v>
      </c>
      <c r="N20" s="62">
        <v>34.962406015037594</v>
      </c>
      <c r="O20" s="62">
        <v>16.917293233082706</v>
      </c>
      <c r="P20" s="62">
        <v>7.518796992481203</v>
      </c>
      <c r="Q20" s="67">
        <v>100</v>
      </c>
    </row>
    <row r="21" spans="1:17" ht="12.75">
      <c r="A21" s="133"/>
      <c r="B21" s="35" t="s">
        <v>6</v>
      </c>
      <c r="C21" s="37">
        <v>255</v>
      </c>
      <c r="D21" s="37">
        <v>223</v>
      </c>
      <c r="E21" s="37">
        <v>131</v>
      </c>
      <c r="F21" s="37">
        <v>61</v>
      </c>
      <c r="G21" s="37">
        <v>670</v>
      </c>
      <c r="H21" s="60">
        <v>1.0250432126060216</v>
      </c>
      <c r="I21" s="61">
        <v>0.6144774186437408</v>
      </c>
      <c r="J21" s="61">
        <v>0.3796551224460223</v>
      </c>
      <c r="K21" s="61">
        <v>0.1827551081550722</v>
      </c>
      <c r="L21" s="61">
        <v>0.5191745898908183</v>
      </c>
      <c r="M21" s="62">
        <v>38.059701492537314</v>
      </c>
      <c r="N21" s="62">
        <v>33.28358208955224</v>
      </c>
      <c r="O21" s="62">
        <v>19.55223880597015</v>
      </c>
      <c r="P21" s="62">
        <v>9.104477611940299</v>
      </c>
      <c r="Q21" s="67">
        <v>100</v>
      </c>
    </row>
    <row r="22" spans="1:17" ht="15" customHeight="1">
      <c r="A22" s="133"/>
      <c r="B22" s="35" t="s">
        <v>7</v>
      </c>
      <c r="C22" s="37">
        <v>0</v>
      </c>
      <c r="D22" s="37">
        <v>0</v>
      </c>
      <c r="E22" s="37">
        <v>199</v>
      </c>
      <c r="F22" s="37">
        <v>212</v>
      </c>
      <c r="G22" s="37">
        <v>411</v>
      </c>
      <c r="H22" s="60">
        <v>0</v>
      </c>
      <c r="I22" s="61">
        <v>0</v>
      </c>
      <c r="J22" s="61">
        <v>0.5767280104332705</v>
      </c>
      <c r="K22" s="61">
        <v>0.6351489004733657</v>
      </c>
      <c r="L22" s="61">
        <v>0.31847874096287515</v>
      </c>
      <c r="M22" s="62">
        <v>0</v>
      </c>
      <c r="N22" s="62">
        <v>0</v>
      </c>
      <c r="O22" s="62">
        <v>48.41849148418492</v>
      </c>
      <c r="P22" s="62">
        <v>51.58150851581509</v>
      </c>
      <c r="Q22" s="67">
        <v>100</v>
      </c>
    </row>
    <row r="23" spans="1:17" ht="12.75">
      <c r="A23" s="133"/>
      <c r="B23" s="35" t="s">
        <v>8</v>
      </c>
      <c r="C23" s="37">
        <v>25</v>
      </c>
      <c r="D23" s="37">
        <v>83</v>
      </c>
      <c r="E23" s="37">
        <v>142</v>
      </c>
      <c r="F23" s="37">
        <v>130</v>
      </c>
      <c r="G23" s="37">
        <v>380</v>
      </c>
      <c r="H23" s="60">
        <v>0.10049443260843349</v>
      </c>
      <c r="I23" s="61">
        <v>0.22870684191672866</v>
      </c>
      <c r="J23" s="61">
        <v>0.4115345602086654</v>
      </c>
      <c r="K23" s="61">
        <v>0.38947809934687516</v>
      </c>
      <c r="L23" s="61">
        <v>0.2944572300873298</v>
      </c>
      <c r="M23" s="62">
        <v>6.578947368421052</v>
      </c>
      <c r="N23" s="62">
        <v>21.842105263157897</v>
      </c>
      <c r="O23" s="62">
        <v>37.368421052631575</v>
      </c>
      <c r="P23" s="62">
        <v>34.21052631578947</v>
      </c>
      <c r="Q23" s="67">
        <v>100</v>
      </c>
    </row>
    <row r="24" spans="1:17" ht="12.75">
      <c r="A24" s="133"/>
      <c r="B24" s="35" t="s">
        <v>9</v>
      </c>
      <c r="C24" s="37">
        <v>0</v>
      </c>
      <c r="D24" s="37">
        <v>3</v>
      </c>
      <c r="E24" s="37">
        <v>628</v>
      </c>
      <c r="F24" s="37">
        <v>960</v>
      </c>
      <c r="G24" s="37">
        <v>1591</v>
      </c>
      <c r="H24" s="60">
        <v>0</v>
      </c>
      <c r="I24" s="61">
        <v>0.008266512358435976</v>
      </c>
      <c r="J24" s="61">
        <v>1.820026083176351</v>
      </c>
      <c r="K24" s="61">
        <v>2.876145964407694</v>
      </c>
      <c r="L24" s="61">
        <v>1.232845929128794</v>
      </c>
      <c r="M24" s="62">
        <v>0</v>
      </c>
      <c r="N24" s="62">
        <v>0.18856065367693275</v>
      </c>
      <c r="O24" s="62">
        <v>39.47203016970459</v>
      </c>
      <c r="P24" s="62">
        <v>60.339409176618474</v>
      </c>
      <c r="Q24" s="67">
        <v>100</v>
      </c>
    </row>
    <row r="25" spans="1:17" ht="12.75">
      <c r="A25" s="133"/>
      <c r="B25" s="35" t="s">
        <v>10</v>
      </c>
      <c r="C25" s="37">
        <v>550</v>
      </c>
      <c r="D25" s="37">
        <v>1980</v>
      </c>
      <c r="E25" s="37">
        <v>2187</v>
      </c>
      <c r="F25" s="37">
        <v>680</v>
      </c>
      <c r="G25" s="37">
        <v>5397</v>
      </c>
      <c r="H25" s="60">
        <v>2.2108775173855366</v>
      </c>
      <c r="I25" s="61">
        <v>5.455898156567744</v>
      </c>
      <c r="J25" s="61">
        <v>6.338211853354586</v>
      </c>
      <c r="K25" s="61">
        <v>2.0372700581221164</v>
      </c>
      <c r="L25" s="61">
        <v>4.1820675546876815</v>
      </c>
      <c r="M25" s="62">
        <v>10.190846766722252</v>
      </c>
      <c r="N25" s="62">
        <v>36.68704836020011</v>
      </c>
      <c r="O25" s="62">
        <v>40.5225125069483</v>
      </c>
      <c r="P25" s="62">
        <v>12.59959236612933</v>
      </c>
      <c r="Q25" s="67">
        <v>100</v>
      </c>
    </row>
    <row r="26" spans="1:17" ht="12.75">
      <c r="A26" s="133"/>
      <c r="B26" s="35" t="s">
        <v>12</v>
      </c>
      <c r="C26" s="37">
        <v>0</v>
      </c>
      <c r="D26" s="37">
        <v>2349</v>
      </c>
      <c r="E26" s="37">
        <v>1478</v>
      </c>
      <c r="F26" s="37">
        <v>890</v>
      </c>
      <c r="G26" s="37">
        <v>4717</v>
      </c>
      <c r="H26" s="60">
        <v>0</v>
      </c>
      <c r="I26" s="61">
        <v>6.472679176655369</v>
      </c>
      <c r="J26" s="61">
        <v>4.283437183016954</v>
      </c>
      <c r="K26" s="61">
        <v>2.6664269878362994</v>
      </c>
      <c r="L26" s="61">
        <v>3.655144090320881</v>
      </c>
      <c r="M26" s="62">
        <v>0</v>
      </c>
      <c r="N26" s="62">
        <v>49.79860080559678</v>
      </c>
      <c r="O26" s="62">
        <v>31.333474666101335</v>
      </c>
      <c r="P26" s="62">
        <v>18.867924528301888</v>
      </c>
      <c r="Q26" s="67">
        <v>100</v>
      </c>
    </row>
    <row r="27" spans="1:17" s="4" customFormat="1" ht="29.25" customHeight="1">
      <c r="A27" s="146" t="s">
        <v>73</v>
      </c>
      <c r="B27" s="147"/>
      <c r="C27" s="39">
        <v>938</v>
      </c>
      <c r="D27" s="39">
        <v>4731</v>
      </c>
      <c r="E27" s="39">
        <v>4810</v>
      </c>
      <c r="F27" s="39">
        <v>2953</v>
      </c>
      <c r="G27" s="39">
        <v>13432</v>
      </c>
      <c r="H27" s="63">
        <v>3.7705511114684245</v>
      </c>
      <c r="I27" s="64">
        <v>13.036289989253532</v>
      </c>
      <c r="J27" s="64">
        <v>13.940008694392118</v>
      </c>
      <c r="K27" s="64">
        <v>8.847144825933249</v>
      </c>
      <c r="L27" s="64">
        <v>10.40828819613951</v>
      </c>
      <c r="M27" s="63">
        <v>6.983323406789756</v>
      </c>
      <c r="N27" s="63">
        <v>35.22185824895771</v>
      </c>
      <c r="O27" s="63">
        <v>35.810005955926144</v>
      </c>
      <c r="P27" s="63">
        <v>21.984812388326386</v>
      </c>
      <c r="Q27" s="68">
        <v>100</v>
      </c>
    </row>
    <row r="28" spans="1:17" ht="12.75">
      <c r="A28" s="132" t="s">
        <v>74</v>
      </c>
      <c r="B28" s="35" t="s">
        <v>2</v>
      </c>
      <c r="C28" s="37">
        <v>91</v>
      </c>
      <c r="D28" s="37">
        <v>63</v>
      </c>
      <c r="E28" s="37">
        <v>21</v>
      </c>
      <c r="F28" s="37">
        <v>10</v>
      </c>
      <c r="G28" s="37">
        <v>185</v>
      </c>
      <c r="H28" s="60">
        <v>0.3657997346946979</v>
      </c>
      <c r="I28" s="61">
        <v>0.17359675952715548</v>
      </c>
      <c r="J28" s="61">
        <v>0.06086074481959136</v>
      </c>
      <c r="K28" s="61">
        <v>0.029959853795913476</v>
      </c>
      <c r="L28" s="61">
        <v>0.14335417780567372</v>
      </c>
      <c r="M28" s="62">
        <v>49.18918918918919</v>
      </c>
      <c r="N28" s="62">
        <v>34.054054054054056</v>
      </c>
      <c r="O28" s="62">
        <v>11.351351351351353</v>
      </c>
      <c r="P28" s="62">
        <v>5.405405405405405</v>
      </c>
      <c r="Q28" s="67">
        <v>100</v>
      </c>
    </row>
    <row r="29" spans="1:17" ht="12.75" customHeight="1">
      <c r="A29" s="133"/>
      <c r="B29" s="35" t="s">
        <v>7</v>
      </c>
      <c r="C29" s="37">
        <v>35</v>
      </c>
      <c r="D29" s="37">
        <v>28</v>
      </c>
      <c r="E29" s="37">
        <v>16</v>
      </c>
      <c r="F29" s="37">
        <v>0</v>
      </c>
      <c r="G29" s="37">
        <v>79</v>
      </c>
      <c r="H29" s="60">
        <v>0.1406922056518069</v>
      </c>
      <c r="I29" s="61">
        <v>0.07715411534540244</v>
      </c>
      <c r="J29" s="61">
        <v>0.04637009129111723</v>
      </c>
      <c r="K29" s="61">
        <v>0</v>
      </c>
      <c r="L29" s="61">
        <v>0.06121610836026067</v>
      </c>
      <c r="M29" s="62">
        <v>44.303797468354425</v>
      </c>
      <c r="N29" s="62">
        <v>35.44303797468354</v>
      </c>
      <c r="O29" s="62">
        <v>20.253164556962027</v>
      </c>
      <c r="P29" s="62">
        <v>0</v>
      </c>
      <c r="Q29" s="67">
        <v>100</v>
      </c>
    </row>
    <row r="30" spans="1:17" ht="12.75">
      <c r="A30" s="133"/>
      <c r="B30" s="35" t="s">
        <v>8</v>
      </c>
      <c r="C30" s="37">
        <v>842</v>
      </c>
      <c r="D30" s="37">
        <v>556</v>
      </c>
      <c r="E30" s="37">
        <v>257</v>
      </c>
      <c r="F30" s="37">
        <v>149</v>
      </c>
      <c r="G30" s="37">
        <v>1804</v>
      </c>
      <c r="H30" s="60">
        <v>3.3846524902520403</v>
      </c>
      <c r="I30" s="61">
        <v>1.5320602904301341</v>
      </c>
      <c r="J30" s="61">
        <v>0.7448195913635705</v>
      </c>
      <c r="K30" s="61">
        <v>0.4464018215591108</v>
      </c>
      <c r="L30" s="61">
        <v>1.3978969554672185</v>
      </c>
      <c r="M30" s="62">
        <v>46.674057649667404</v>
      </c>
      <c r="N30" s="62">
        <v>30.820399113082043</v>
      </c>
      <c r="O30" s="62">
        <v>14.246119733924612</v>
      </c>
      <c r="P30" s="62">
        <v>8.259423503325943</v>
      </c>
      <c r="Q30" s="67">
        <v>100</v>
      </c>
    </row>
    <row r="31" spans="1:17" ht="12.75">
      <c r="A31" s="133"/>
      <c r="B31" s="35" t="s">
        <v>9</v>
      </c>
      <c r="C31" s="37">
        <v>3644</v>
      </c>
      <c r="D31" s="37">
        <v>2823</v>
      </c>
      <c r="E31" s="37">
        <v>1356</v>
      </c>
      <c r="F31" s="37">
        <v>510</v>
      </c>
      <c r="G31" s="37">
        <v>8333</v>
      </c>
      <c r="H31" s="60">
        <v>14.648068497005266</v>
      </c>
      <c r="I31" s="61">
        <v>7.778788129288253</v>
      </c>
      <c r="J31" s="61">
        <v>3.929865236922185</v>
      </c>
      <c r="K31" s="61">
        <v>1.5279525435915873</v>
      </c>
      <c r="L31" s="61">
        <v>6.457137100836103</v>
      </c>
      <c r="M31" s="62">
        <v>43.7297491899676</v>
      </c>
      <c r="N31" s="62">
        <v>33.87735509420377</v>
      </c>
      <c r="O31" s="62">
        <v>16.27265090603624</v>
      </c>
      <c r="P31" s="62">
        <v>6.120244809792392</v>
      </c>
      <c r="Q31" s="67">
        <v>100</v>
      </c>
    </row>
    <row r="32" spans="1:17" ht="12.75">
      <c r="A32" s="133"/>
      <c r="B32" s="35" t="s">
        <v>10</v>
      </c>
      <c r="C32" s="37">
        <v>1497</v>
      </c>
      <c r="D32" s="37">
        <v>2540</v>
      </c>
      <c r="E32" s="37">
        <v>1540</v>
      </c>
      <c r="F32" s="37">
        <v>940</v>
      </c>
      <c r="G32" s="37">
        <v>6517</v>
      </c>
      <c r="H32" s="60">
        <v>6.0176066245929976</v>
      </c>
      <c r="I32" s="61">
        <v>6.998980463475793</v>
      </c>
      <c r="J32" s="61">
        <v>4.463121286770033</v>
      </c>
      <c r="K32" s="61">
        <v>2.8162262568158667</v>
      </c>
      <c r="L32" s="61">
        <v>5.0499414959977065</v>
      </c>
      <c r="M32" s="62">
        <v>22.97069203621298</v>
      </c>
      <c r="N32" s="62">
        <v>38.974988491637255</v>
      </c>
      <c r="O32" s="62">
        <v>23.630504833512354</v>
      </c>
      <c r="P32" s="62">
        <v>14.423814638637412</v>
      </c>
      <c r="Q32" s="67">
        <v>100</v>
      </c>
    </row>
    <row r="33" spans="1:17" ht="12.75">
      <c r="A33" s="133"/>
      <c r="B33" s="36" t="s">
        <v>12</v>
      </c>
      <c r="C33" s="37">
        <v>1506</v>
      </c>
      <c r="D33" s="37">
        <v>0</v>
      </c>
      <c r="E33" s="37">
        <v>0</v>
      </c>
      <c r="F33" s="37">
        <v>0</v>
      </c>
      <c r="G33" s="37">
        <v>1506</v>
      </c>
      <c r="H33" s="60">
        <v>6.053784620332034</v>
      </c>
      <c r="I33" s="61">
        <v>0</v>
      </c>
      <c r="J33" s="61">
        <v>0</v>
      </c>
      <c r="K33" s="61">
        <v>0</v>
      </c>
      <c r="L33" s="61">
        <v>1.166980496082944</v>
      </c>
      <c r="M33" s="59">
        <v>100</v>
      </c>
      <c r="N33" s="62">
        <v>0</v>
      </c>
      <c r="O33" s="62">
        <v>0</v>
      </c>
      <c r="P33" s="62">
        <v>0</v>
      </c>
      <c r="Q33" s="67">
        <v>100</v>
      </c>
    </row>
    <row r="34" spans="1:17" ht="12.75">
      <c r="A34" s="133"/>
      <c r="B34" s="35" t="s">
        <v>14</v>
      </c>
      <c r="C34" s="37">
        <v>1950</v>
      </c>
      <c r="D34" s="37">
        <v>31</v>
      </c>
      <c r="E34" s="37">
        <v>0</v>
      </c>
      <c r="F34" s="37">
        <v>0</v>
      </c>
      <c r="G34" s="37">
        <v>1981</v>
      </c>
      <c r="H34" s="60">
        <v>7.838565743457812</v>
      </c>
      <c r="I34" s="61">
        <v>0.08542062770383842</v>
      </c>
      <c r="J34" s="61">
        <v>0</v>
      </c>
      <c r="K34" s="61">
        <v>0</v>
      </c>
      <c r="L34" s="61">
        <v>1.535052033692106</v>
      </c>
      <c r="M34" s="62">
        <v>98.43513377082282</v>
      </c>
      <c r="N34" s="62">
        <v>1.5648662291771833</v>
      </c>
      <c r="O34" s="62">
        <v>0</v>
      </c>
      <c r="P34" s="62">
        <v>0</v>
      </c>
      <c r="Q34" s="67">
        <v>100</v>
      </c>
    </row>
    <row r="35" spans="1:17" ht="12.75">
      <c r="A35" s="133"/>
      <c r="B35" s="35" t="s">
        <v>16</v>
      </c>
      <c r="C35" s="37">
        <v>1603</v>
      </c>
      <c r="D35" s="37">
        <v>4905</v>
      </c>
      <c r="E35" s="37">
        <v>2833</v>
      </c>
      <c r="F35" s="37">
        <v>2187</v>
      </c>
      <c r="G35" s="37">
        <v>11528</v>
      </c>
      <c r="H35" s="60">
        <v>6.443703018852756</v>
      </c>
      <c r="I35" s="61">
        <v>13.515747706042822</v>
      </c>
      <c r="J35" s="61">
        <v>8.210404289233445</v>
      </c>
      <c r="K35" s="61">
        <v>6.552220025166278</v>
      </c>
      <c r="L35" s="61">
        <v>8.932902495912469</v>
      </c>
      <c r="M35" s="62">
        <v>13.90527411519778</v>
      </c>
      <c r="N35" s="62">
        <v>42.54857737682165</v>
      </c>
      <c r="O35" s="62">
        <v>24.574947952810547</v>
      </c>
      <c r="P35" s="62">
        <v>18.97120055517002</v>
      </c>
      <c r="Q35" s="67">
        <v>100</v>
      </c>
    </row>
    <row r="36" spans="1:17" ht="12.75">
      <c r="A36" s="133"/>
      <c r="B36" s="35" t="s">
        <v>18</v>
      </c>
      <c r="C36" s="37">
        <v>21</v>
      </c>
      <c r="D36" s="37">
        <v>936</v>
      </c>
      <c r="E36" s="37">
        <v>125</v>
      </c>
      <c r="F36" s="37">
        <v>41</v>
      </c>
      <c r="G36" s="37">
        <v>1123</v>
      </c>
      <c r="H36" s="60">
        <v>0.08441532339108414</v>
      </c>
      <c r="I36" s="61">
        <v>2.5791518558320243</v>
      </c>
      <c r="J36" s="61">
        <v>0.36226633821185333</v>
      </c>
      <c r="K36" s="61">
        <v>0.12283540056324525</v>
      </c>
      <c r="L36" s="61">
        <v>0.8701986036528194</v>
      </c>
      <c r="M36" s="62">
        <v>1.8699910952804988</v>
      </c>
      <c r="N36" s="62">
        <v>83.34817453250223</v>
      </c>
      <c r="O36" s="62">
        <v>11.130899376669635</v>
      </c>
      <c r="P36" s="62">
        <v>3.6509349955476402</v>
      </c>
      <c r="Q36" s="67">
        <v>100</v>
      </c>
    </row>
    <row r="37" spans="1:17" s="4" customFormat="1" ht="27.75" customHeight="1">
      <c r="A37" s="144" t="s">
        <v>75</v>
      </c>
      <c r="B37" s="145"/>
      <c r="C37" s="39">
        <v>11189</v>
      </c>
      <c r="D37" s="39">
        <v>11882</v>
      </c>
      <c r="E37" s="39">
        <v>6148</v>
      </c>
      <c r="F37" s="39">
        <v>3837</v>
      </c>
      <c r="G37" s="39">
        <v>33056</v>
      </c>
      <c r="H37" s="63">
        <v>44.977288258230494</v>
      </c>
      <c r="I37" s="64">
        <v>32.740899947645424</v>
      </c>
      <c r="J37" s="64">
        <v>17.817707578611795</v>
      </c>
      <c r="K37" s="64">
        <v>11.495595901492</v>
      </c>
      <c r="L37" s="64">
        <v>25.6146794678073</v>
      </c>
      <c r="M37" s="63">
        <v>33.84862052274927</v>
      </c>
      <c r="N37" s="63">
        <v>35.94506292352372</v>
      </c>
      <c r="O37" s="63">
        <v>18.598741529525654</v>
      </c>
      <c r="P37" s="63">
        <v>11.607575024201356</v>
      </c>
      <c r="Q37" s="68">
        <v>100</v>
      </c>
    </row>
    <row r="38" spans="1:17" ht="12.75">
      <c r="A38" s="128" t="s">
        <v>76</v>
      </c>
      <c r="B38" s="36" t="s">
        <v>2</v>
      </c>
      <c r="C38" s="37">
        <v>15</v>
      </c>
      <c r="D38" s="37">
        <v>16</v>
      </c>
      <c r="E38" s="37">
        <v>3</v>
      </c>
      <c r="F38" s="37">
        <v>0</v>
      </c>
      <c r="G38" s="37">
        <v>34</v>
      </c>
      <c r="H38" s="60">
        <v>0.06029665956506009</v>
      </c>
      <c r="I38" s="61">
        <v>0.044088065911658536</v>
      </c>
      <c r="J38" s="61">
        <v>0.00869439211708448</v>
      </c>
      <c r="K38" s="61">
        <v>0</v>
      </c>
      <c r="L38" s="61">
        <v>0.026346173218340038</v>
      </c>
      <c r="M38" s="62">
        <v>44.11764705882353</v>
      </c>
      <c r="N38" s="62">
        <v>47.05882352941176</v>
      </c>
      <c r="O38" s="62">
        <v>8.823529411764707</v>
      </c>
      <c r="P38" s="62">
        <v>0</v>
      </c>
      <c r="Q38" s="67">
        <v>100</v>
      </c>
    </row>
    <row r="39" spans="1:17" ht="12.75">
      <c r="A39" s="128"/>
      <c r="B39" s="36" t="s">
        <v>6</v>
      </c>
      <c r="C39" s="37">
        <v>255</v>
      </c>
      <c r="D39" s="37">
        <v>223</v>
      </c>
      <c r="E39" s="37">
        <v>131</v>
      </c>
      <c r="F39" s="37">
        <v>61</v>
      </c>
      <c r="G39" s="37">
        <v>670</v>
      </c>
      <c r="H39" s="60">
        <v>1.0250432126060216</v>
      </c>
      <c r="I39" s="61">
        <v>0.6144774186437408</v>
      </c>
      <c r="J39" s="61">
        <v>0.3796551224460223</v>
      </c>
      <c r="K39" s="61">
        <v>0.1827551081550722</v>
      </c>
      <c r="L39" s="61">
        <v>0.5191745898908183</v>
      </c>
      <c r="M39" s="62">
        <v>38.059701492537314</v>
      </c>
      <c r="N39" s="62">
        <v>33.28358208955224</v>
      </c>
      <c r="O39" s="62">
        <v>19.55223880597015</v>
      </c>
      <c r="P39" s="62">
        <v>9.104477611940299</v>
      </c>
      <c r="Q39" s="67">
        <v>100</v>
      </c>
    </row>
    <row r="40" spans="1:17" ht="15" customHeight="1">
      <c r="A40" s="128"/>
      <c r="B40" s="36" t="s">
        <v>7</v>
      </c>
      <c r="C40" s="37">
        <v>89</v>
      </c>
      <c r="D40" s="37">
        <v>75</v>
      </c>
      <c r="E40" s="37">
        <v>30</v>
      </c>
      <c r="F40" s="37">
        <v>16</v>
      </c>
      <c r="G40" s="37">
        <v>210</v>
      </c>
      <c r="H40" s="60">
        <v>0.3577601800860232</v>
      </c>
      <c r="I40" s="61">
        <v>0.2066628089608994</v>
      </c>
      <c r="J40" s="61">
        <v>0.0869439211708448</v>
      </c>
      <c r="K40" s="61">
        <v>0.04793576607346156</v>
      </c>
      <c r="L40" s="61">
        <v>0.16272636399562965</v>
      </c>
      <c r="M40" s="62">
        <v>42.38095238095238</v>
      </c>
      <c r="N40" s="62">
        <v>35.714285714285715</v>
      </c>
      <c r="O40" s="62">
        <v>14.285714285714285</v>
      </c>
      <c r="P40" s="62">
        <v>7.6190476190476195</v>
      </c>
      <c r="Q40" s="67">
        <v>100</v>
      </c>
    </row>
    <row r="41" spans="1:17" ht="12.75">
      <c r="A41" s="128"/>
      <c r="B41" s="36" t="s">
        <v>10</v>
      </c>
      <c r="C41" s="37">
        <v>0</v>
      </c>
      <c r="D41" s="37">
        <v>0</v>
      </c>
      <c r="E41" s="37">
        <v>0</v>
      </c>
      <c r="F41" s="37">
        <v>0</v>
      </c>
      <c r="G41" s="37">
        <v>0</v>
      </c>
      <c r="H41" s="65" t="s">
        <v>84</v>
      </c>
      <c r="I41" s="65" t="s">
        <v>84</v>
      </c>
      <c r="J41" s="65" t="s">
        <v>84</v>
      </c>
      <c r="K41" s="65" t="s">
        <v>84</v>
      </c>
      <c r="L41" s="65" t="s">
        <v>84</v>
      </c>
      <c r="M41" s="53" t="s">
        <v>84</v>
      </c>
      <c r="N41" s="53" t="s">
        <v>84</v>
      </c>
      <c r="O41" s="53" t="s">
        <v>84</v>
      </c>
      <c r="P41" s="53" t="s">
        <v>84</v>
      </c>
      <c r="Q41" s="48" t="s">
        <v>84</v>
      </c>
    </row>
    <row r="42" spans="1:17" s="4" customFormat="1" ht="30" customHeight="1">
      <c r="A42" s="142" t="s">
        <v>77</v>
      </c>
      <c r="B42" s="143"/>
      <c r="C42" s="39">
        <v>359</v>
      </c>
      <c r="D42" s="39">
        <v>314</v>
      </c>
      <c r="E42" s="39">
        <v>164</v>
      </c>
      <c r="F42" s="39">
        <v>77</v>
      </c>
      <c r="G42" s="39">
        <v>914</v>
      </c>
      <c r="H42" s="63">
        <v>1.443100052257105</v>
      </c>
      <c r="I42" s="64">
        <v>0.8652282935162988</v>
      </c>
      <c r="J42" s="64">
        <v>0.4752934357339516</v>
      </c>
      <c r="K42" s="64">
        <v>0.23069087422853377</v>
      </c>
      <c r="L42" s="64">
        <v>0.708247127104788</v>
      </c>
      <c r="M42" s="63">
        <v>39.27789934354486</v>
      </c>
      <c r="N42" s="63">
        <v>34.35448577680525</v>
      </c>
      <c r="O42" s="63">
        <v>17.943107221006567</v>
      </c>
      <c r="P42" s="63">
        <v>8.424507658643327</v>
      </c>
      <c r="Q42" s="68">
        <v>100</v>
      </c>
    </row>
    <row r="43" spans="1:17" s="4" customFormat="1" ht="21" customHeight="1">
      <c r="A43" s="139" t="s">
        <v>29</v>
      </c>
      <c r="B43" s="140"/>
      <c r="C43" s="38">
        <v>24877</v>
      </c>
      <c r="D43" s="38">
        <v>36291</v>
      </c>
      <c r="E43" s="38">
        <v>34505</v>
      </c>
      <c r="F43" s="38">
        <v>33378</v>
      </c>
      <c r="G43" s="38">
        <v>129051</v>
      </c>
      <c r="H43" s="70">
        <v>100</v>
      </c>
      <c r="I43" s="71">
        <v>100</v>
      </c>
      <c r="J43" s="71">
        <v>100</v>
      </c>
      <c r="K43" s="71">
        <v>100</v>
      </c>
      <c r="L43" s="71">
        <v>100</v>
      </c>
      <c r="M43" s="66">
        <v>19.276875033901327</v>
      </c>
      <c r="N43" s="66">
        <v>28.1214403607876</v>
      </c>
      <c r="O43" s="66">
        <v>26.737491379377143</v>
      </c>
      <c r="P43" s="66">
        <v>25.864193225933935</v>
      </c>
      <c r="Q43" s="69">
        <v>100</v>
      </c>
    </row>
    <row r="44" spans="1:17" ht="22.5" customHeight="1">
      <c r="A44" s="121" t="s">
        <v>28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</row>
    <row r="45" spans="2:13" ht="12.7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</sheetData>
  <sheetProtection/>
  <mergeCells count="16">
    <mergeCell ref="A44:Q44"/>
    <mergeCell ref="A2:Q2"/>
    <mergeCell ref="A43:B43"/>
    <mergeCell ref="M3:Q3"/>
    <mergeCell ref="A42:B42"/>
    <mergeCell ref="A37:B37"/>
    <mergeCell ref="A27:B27"/>
    <mergeCell ref="A19:B19"/>
    <mergeCell ref="A28:A36"/>
    <mergeCell ref="A20:A26"/>
    <mergeCell ref="A38:A41"/>
    <mergeCell ref="C3:G3"/>
    <mergeCell ref="H3:L3"/>
    <mergeCell ref="A5:A18"/>
    <mergeCell ref="B3:B4"/>
    <mergeCell ref="A3:A4"/>
  </mergeCells>
  <printOptions/>
  <pageMargins left="0.29" right="0.26" top="0.68" bottom="0.69" header="0.5" footer="0.41"/>
  <pageSetup horizontalDpi="600" verticalDpi="600" orientation="landscape" paperSize="9" scale="76" r:id="rId1"/>
  <headerFooter alignWithMargins="0">
    <oddFooter>&amp;Cpag.&amp;P di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r.bassani</dc:creator>
  <cp:keywords/>
  <dc:description/>
  <cp:lastModifiedBy>v.cioccolo</cp:lastModifiedBy>
  <cp:lastPrinted>2013-01-10T09:49:19Z</cp:lastPrinted>
  <dcterms:created xsi:type="dcterms:W3CDTF">2012-10-23T13:02:35Z</dcterms:created>
  <dcterms:modified xsi:type="dcterms:W3CDTF">2013-10-17T07:46:07Z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